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统计-刘" sheetId="1" r:id="rId1"/>
    <sheet name="Sheet1" sheetId="2" r:id="rId2"/>
  </sheets>
  <definedNames>
    <definedName name="_xlnm._FilterDatabase" localSheetId="0" hidden="1">'统计-刘'!$X$1:$X$103</definedName>
    <definedName name="_xlnm.Print_Titles" localSheetId="1">Sheet1!$2:$3</definedName>
  </definedNames>
  <calcPr calcId="144525"/>
</workbook>
</file>

<file path=xl/sharedStrings.xml><?xml version="1.0" encoding="utf-8"?>
<sst xmlns="http://schemas.openxmlformats.org/spreadsheetml/2006/main" count="870" uniqueCount="274">
  <si>
    <t>附件3</t>
  </si>
  <si>
    <t>大中型水利工程移民安置问题严重程度分类表</t>
  </si>
  <si>
    <t>征求意见稿</t>
  </si>
  <si>
    <t>反馈单位及意见</t>
  </si>
  <si>
    <t>初步意见</t>
  </si>
  <si>
    <t>修订部分</t>
  </si>
  <si>
    <t>采纳后清单（修订处以红色标注）</t>
  </si>
  <si>
    <t>序号</t>
  </si>
  <si>
    <t>问题类型</t>
  </si>
  <si>
    <t>问题描述</t>
  </si>
  <si>
    <t>严重程度</t>
  </si>
  <si>
    <t>每条意见数量</t>
  </si>
  <si>
    <t>是否采纳</t>
  </si>
  <si>
    <t>不采纳原因</t>
  </si>
  <si>
    <t>一般</t>
  </si>
  <si>
    <t>较重</t>
  </si>
  <si>
    <t>严重</t>
  </si>
  <si>
    <t>浙江</t>
  </si>
  <si>
    <t>新疆</t>
  </si>
  <si>
    <t>山西</t>
  </si>
  <si>
    <t>内蒙古</t>
  </si>
  <si>
    <t>江西</t>
  </si>
  <si>
    <t>陕西</t>
  </si>
  <si>
    <t>吉林</t>
  </si>
  <si>
    <t>河南</t>
  </si>
  <si>
    <t>河北</t>
  </si>
  <si>
    <t>海南</t>
  </si>
  <si>
    <t>福建</t>
  </si>
  <si>
    <t>广东</t>
  </si>
  <si>
    <t>重庆</t>
  </si>
  <si>
    <t>安徽</t>
  </si>
  <si>
    <t>广西</t>
  </si>
  <si>
    <t>水规总院</t>
  </si>
  <si>
    <t>省级移民管理机构主体责任</t>
  </si>
  <si>
    <t>省级主体责任薄弱，未落实水利工程移民安置管理职责</t>
  </si>
  <si>
    <t>√</t>
  </si>
  <si>
    <t>第1条、2条合并，一般问题</t>
  </si>
  <si>
    <t>建议明确移民管理职责的具体范围和内容</t>
  </si>
  <si>
    <t>否</t>
  </si>
  <si>
    <t>压实省级主体责任是工作重心和重点，应持续强监管。</t>
  </si>
  <si>
    <t>管理工作不到位，未及时制定和完善有关规章制度和配套制度</t>
  </si>
  <si>
    <t>第2条-7条合并为一条，其中之一为较重问题</t>
  </si>
  <si>
    <t>主动担当作为不够，未开展监督检查工作</t>
  </si>
  <si>
    <t>第3条、4条合并，一般问题</t>
  </si>
  <si>
    <t>较重问题</t>
  </si>
  <si>
    <r>
      <rPr>
        <sz val="11"/>
        <color rgb="FFFF0000"/>
        <rFont val="宋体"/>
        <charset val="134"/>
        <scheme val="minor"/>
      </rPr>
      <t>未有效履行行业监管职责</t>
    </r>
    <r>
      <rPr>
        <sz val="11"/>
        <color theme="1"/>
        <rFont val="宋体"/>
        <charset val="134"/>
        <scheme val="minor"/>
      </rPr>
      <t>，未开展监督检查工作</t>
    </r>
  </si>
  <si>
    <t>履职尽责不够,监督检查工作不及时、不全面</t>
  </si>
  <si>
    <t>针对本省共性问题和重大问题，未能举一反三及时整改</t>
  </si>
  <si>
    <t>取消</t>
  </si>
  <si>
    <t>对监督检查问题整改复核不到位</t>
  </si>
  <si>
    <r>
      <rPr>
        <sz val="11"/>
        <color theme="1"/>
        <rFont val="宋体"/>
        <charset val="134"/>
        <scheme val="minor"/>
      </rPr>
      <t>对监督检查问题整改</t>
    </r>
    <r>
      <rPr>
        <sz val="11"/>
        <color rgb="FFFF0000"/>
        <rFont val="宋体"/>
        <charset val="134"/>
        <scheme val="minor"/>
      </rPr>
      <t>情况未组织复核</t>
    </r>
  </si>
  <si>
    <r>
      <rPr>
        <sz val="10.5"/>
        <color rgb="FF000000"/>
        <rFont val="宋体"/>
        <charset val="134"/>
      </rPr>
      <t>瞒报、虚报问题整</t>
    </r>
    <r>
      <rPr>
        <sz val="10.5"/>
        <rFont val="宋体"/>
        <charset val="134"/>
      </rPr>
      <t>改措施</t>
    </r>
  </si>
  <si>
    <t>措施改为情况</t>
  </si>
  <si>
    <r>
      <rPr>
        <sz val="11"/>
        <color theme="1"/>
        <rFont val="宋体"/>
        <charset val="134"/>
        <scheme val="minor"/>
      </rPr>
      <t>虚报、</t>
    </r>
    <r>
      <rPr>
        <sz val="11"/>
        <color rgb="FFFF0000"/>
        <rFont val="宋体"/>
        <charset val="134"/>
        <scheme val="minor"/>
      </rPr>
      <t>假报</t>
    </r>
    <r>
      <rPr>
        <sz val="11"/>
        <color theme="1"/>
        <rFont val="宋体"/>
        <charset val="134"/>
        <scheme val="minor"/>
      </rPr>
      <t>问题整改措施</t>
    </r>
  </si>
  <si>
    <t>虚报、假报涵义基本相同。</t>
  </si>
  <si>
    <t>信访稳定成效差，出现群访情况或重大舆情事件</t>
  </si>
  <si>
    <t>取消或者主体责任改为地方</t>
  </si>
  <si>
    <r>
      <rPr>
        <sz val="11"/>
        <color theme="1"/>
        <rFont val="宋体"/>
        <charset val="134"/>
        <scheme val="minor"/>
      </rPr>
      <t>出现</t>
    </r>
    <r>
      <rPr>
        <sz val="11"/>
        <color rgb="FFFF0000"/>
        <rFont val="宋体"/>
        <charset val="134"/>
        <scheme val="minor"/>
      </rPr>
      <t>非法</t>
    </r>
    <r>
      <rPr>
        <sz val="11"/>
        <color theme="1"/>
        <rFont val="宋体"/>
        <charset val="134"/>
        <scheme val="minor"/>
      </rPr>
      <t>群访情况或重大舆情事件</t>
    </r>
  </si>
  <si>
    <t>删除</t>
  </si>
  <si>
    <t>部分采纳</t>
  </si>
  <si>
    <t>应该区分“群访”性质。</t>
  </si>
  <si>
    <r>
      <rPr>
        <sz val="11"/>
        <color theme="1"/>
        <rFont val="宋体"/>
        <charset val="134"/>
        <scheme val="minor"/>
      </rPr>
      <t>信访稳定成效差，出现</t>
    </r>
    <r>
      <rPr>
        <sz val="11"/>
        <color rgb="FFFF0000"/>
        <rFont val="宋体"/>
        <charset val="134"/>
        <scheme val="minor"/>
      </rPr>
      <t>非法</t>
    </r>
    <r>
      <rPr>
        <sz val="11"/>
        <color theme="1"/>
        <rFont val="宋体"/>
        <charset val="134"/>
        <scheme val="minor"/>
      </rPr>
      <t>群访情况或重大舆情事件</t>
    </r>
  </si>
  <si>
    <t>管理体制</t>
  </si>
  <si>
    <r>
      <rPr>
        <sz val="10.5"/>
        <color rgb="FF000000"/>
        <rFont val="宋体"/>
        <charset val="134"/>
      </rPr>
      <t>未落实</t>
    </r>
    <r>
      <rPr>
        <sz val="10.5"/>
        <color rgb="FF000000"/>
        <rFont val="Times New Roman"/>
        <charset val="134"/>
      </rPr>
      <t>“</t>
    </r>
    <r>
      <rPr>
        <sz val="10.5"/>
        <color rgb="FF000000"/>
        <rFont val="宋体"/>
        <charset val="134"/>
      </rPr>
      <t>政府领导、分级负责、县为基础、项目法人参与</t>
    </r>
    <r>
      <rPr>
        <sz val="10.5"/>
        <color rgb="FF000000"/>
        <rFont val="Times New Roman"/>
        <charset val="134"/>
      </rPr>
      <t>”</t>
    </r>
    <r>
      <rPr>
        <sz val="10.5"/>
        <color rgb="FF000000"/>
        <rFont val="宋体"/>
        <charset val="134"/>
      </rPr>
      <t>的管理体制</t>
    </r>
  </si>
  <si>
    <t>未明确移民安置工作责任部门</t>
  </si>
  <si>
    <t>配套文件</t>
  </si>
  <si>
    <t>市、县级有关部门未制定移民安置相关管理办法等文件</t>
  </si>
  <si>
    <t>明确相应的需配套管理办法等文件的具体名称</t>
  </si>
  <si>
    <t>相应的需配套管理办法及文件已另有规定。</t>
  </si>
  <si>
    <t>实物调查</t>
  </si>
  <si>
    <t>未组织编制实物调查工作大纲或细则</t>
  </si>
  <si>
    <t>非强制性要求。</t>
  </si>
  <si>
    <t>未组织实物调查工作大纲或细则审查</t>
  </si>
  <si>
    <t>水移[2014]114号文件有相关要求。</t>
  </si>
  <si>
    <t>未下达停建令</t>
  </si>
  <si>
    <t>一般问题</t>
  </si>
  <si>
    <t>未发布禁止在工程占地和淹没区新增建设项目和迁入人口通告</t>
  </si>
  <si>
    <t>应严格执行现行条例，可简称为“停建令”。</t>
  </si>
  <si>
    <t>在停建令下达之前，相关单位已完成实物调查工作</t>
  </si>
  <si>
    <t>采纳</t>
  </si>
  <si>
    <t>未执行实物调查工作权属人签字（章）认可程序</t>
  </si>
  <si>
    <t>应严格执行现行条例。</t>
  </si>
  <si>
    <t>实物调查结果未履行公示程序</t>
  </si>
  <si>
    <t>地方人民政府未签署确认意见</t>
  </si>
  <si>
    <t>地方人民政府未对实物调查成果签署确认意见</t>
  </si>
  <si>
    <t>问题描述应表达准确、完整；并严格执行现行条例。</t>
  </si>
  <si>
    <r>
      <rPr>
        <sz val="11"/>
        <color theme="1"/>
        <rFont val="宋体"/>
        <charset val="134"/>
        <scheme val="minor"/>
      </rPr>
      <t>地方人民政府未</t>
    </r>
    <r>
      <rPr>
        <sz val="11"/>
        <color rgb="FFFF0000"/>
        <rFont val="宋体"/>
        <charset val="134"/>
        <scheme val="minor"/>
      </rPr>
      <t>对实物调查成果</t>
    </r>
    <r>
      <rPr>
        <sz val="11"/>
        <color theme="1"/>
        <rFont val="宋体"/>
        <charset val="134"/>
        <scheme val="minor"/>
      </rPr>
      <t>签署确认意见</t>
    </r>
  </si>
  <si>
    <t>实物调查成果逾期未进行复核</t>
  </si>
  <si>
    <t>实物调查原始资料缺失</t>
  </si>
  <si>
    <t>明确资料缺失的内容、范围、程度，按照缺失的比例进行判断严重程度</t>
  </si>
  <si>
    <r>
      <rPr>
        <sz val="10.5"/>
        <color rgb="FF000000"/>
        <rFont val="宋体"/>
        <charset val="134"/>
      </rPr>
      <t>实物调查</t>
    </r>
    <r>
      <rPr>
        <sz val="10.5"/>
        <color rgb="FFFF0000"/>
        <rFont val="宋体"/>
        <charset val="134"/>
      </rPr>
      <t>重要</t>
    </r>
    <r>
      <rPr>
        <sz val="10.5"/>
        <color rgb="FF000000"/>
        <rFont val="宋体"/>
        <charset val="134"/>
      </rPr>
      <t>原始资料缺失。</t>
    </r>
  </si>
  <si>
    <t>实物调查出现重大漏项、错项</t>
  </si>
  <si>
    <t>明确漏项、错项的程度，按比例判断严重程度</t>
  </si>
  <si>
    <t>应结合后果进行判断。</t>
  </si>
  <si>
    <r>
      <rPr>
        <sz val="10.5"/>
        <color rgb="FF000000"/>
        <rFont val="宋体"/>
        <charset val="134"/>
      </rPr>
      <t>实物调查出现重大漏项、错项，</t>
    </r>
    <r>
      <rPr>
        <sz val="10.5"/>
        <color rgb="FFFF0000"/>
        <rFont val="宋体"/>
        <charset val="134"/>
      </rPr>
      <t>影响移民规划成果准确性</t>
    </r>
    <r>
      <rPr>
        <sz val="10.5"/>
        <color rgb="FF000000"/>
        <rFont val="宋体"/>
        <charset val="134"/>
      </rPr>
      <t>。</t>
    </r>
  </si>
  <si>
    <t>移民安置规划（大纲）编制和审批（审核）</t>
  </si>
  <si>
    <t>规划设计人员资质管理不符合规定</t>
  </si>
  <si>
    <t>设计单位资质管理不符合规定</t>
  </si>
  <si>
    <t>目的为规范规划设计从业人员，且已发布相关管理办法，尽快实施。</t>
  </si>
  <si>
    <t>未编制移民安置规划大纲</t>
  </si>
  <si>
    <t>严重问题</t>
  </si>
  <si>
    <t>不将规划大纲的编制和审批纳入监督检查</t>
  </si>
  <si>
    <t>未审批移民安置规划大纲</t>
  </si>
  <si>
    <t>未按规定编制移民安置规划</t>
  </si>
  <si>
    <t>移民安置大纲和规划未征求移民意愿</t>
  </si>
  <si>
    <t>取消大纲相关表述</t>
  </si>
  <si>
    <t>移民安置大纲和规划未征求有关专业部门意见</t>
  </si>
  <si>
    <r>
      <rPr>
        <sz val="11"/>
        <color theme="1"/>
        <rFont val="宋体"/>
        <charset val="134"/>
        <scheme val="minor"/>
      </rPr>
      <t>移民安置规划未征求</t>
    </r>
    <r>
      <rPr>
        <sz val="11"/>
        <color rgb="FFFF0000"/>
        <rFont val="宋体"/>
        <charset val="134"/>
        <scheme val="minor"/>
      </rPr>
      <t>本级政府</t>
    </r>
    <r>
      <rPr>
        <sz val="11"/>
        <color theme="1"/>
        <rFont val="宋体"/>
        <charset val="134"/>
        <scheme val="minor"/>
      </rPr>
      <t>有关部门意见</t>
    </r>
  </si>
  <si>
    <t>移民安置大纲和规划未征求地方政府意见</t>
  </si>
  <si>
    <t>未审核移民安置规划</t>
  </si>
  <si>
    <t>移民安置协议</t>
  </si>
  <si>
    <t>未签订移民安置协议</t>
  </si>
  <si>
    <t>移民安置协议签订内容不全面</t>
  </si>
  <si>
    <t>明确签订内容的标准、范围，按照漏答内容数量的比例判断严重程度</t>
  </si>
  <si>
    <r>
      <rPr>
        <sz val="10.5"/>
        <color rgb="FF000000"/>
        <rFont val="宋体"/>
        <charset val="134"/>
      </rPr>
      <t>移民安置协议签订内容不全面</t>
    </r>
    <r>
      <rPr>
        <sz val="10.5"/>
        <color rgb="FFFF0000"/>
        <rFont val="宋体"/>
        <charset val="134"/>
      </rPr>
      <t>或不规范</t>
    </r>
  </si>
  <si>
    <t>实施管理</t>
  </si>
  <si>
    <t>未向移民群众公布补偿补助标准和兑付办法</t>
  </si>
  <si>
    <t>未派出移民安置综合设计代表</t>
  </si>
  <si>
    <t>第33条、34条合并</t>
  </si>
  <si>
    <t>应加强设计单位参与力度。</t>
  </si>
  <si>
    <t>移民安置综合设计代表未能履职尽责</t>
  </si>
  <si>
    <t>未落实移民搬迁安置措施</t>
  </si>
  <si>
    <t>未落实移民生产安置措施</t>
  </si>
  <si>
    <t>为加强移民安置工作。</t>
  </si>
  <si>
    <t>未及时审核设计变更</t>
  </si>
  <si>
    <t>明确“及时”的时间范围</t>
  </si>
  <si>
    <t>设计变更情况复杂，不便明确。</t>
  </si>
  <si>
    <t>年度计划管理</t>
  </si>
  <si>
    <t>未提出移民安置年度计划建议</t>
  </si>
  <si>
    <t>未编制移民安置年度计划</t>
  </si>
  <si>
    <t>未经审批或备案随意调整年度计划</t>
  </si>
  <si>
    <t>明确调整年度计划率，按比例判断严重程度</t>
  </si>
  <si>
    <t>已明确“未经审批或备案”。</t>
  </si>
  <si>
    <t>未能完成移民安置实施年度计划</t>
  </si>
  <si>
    <t>移民安置实施进度严重滞后</t>
  </si>
  <si>
    <t>明确滞后、滞留期限、严重滞后的范围，根据期限区分严重程度</t>
  </si>
  <si>
    <t>已明确“严重”，且为促进安置验收。</t>
  </si>
  <si>
    <t>移民安置实施进度已影响到工程建设进度</t>
  </si>
  <si>
    <r>
      <rPr>
        <sz val="10"/>
        <color rgb="FFFF0000"/>
        <rFont val="宋体"/>
        <charset val="134"/>
        <scheme val="minor"/>
      </rPr>
      <t>贯彻落实“先移民后建设”方针</t>
    </r>
    <r>
      <rPr>
        <sz val="10"/>
        <color theme="1"/>
        <rFont val="宋体"/>
        <charset val="134"/>
        <scheme val="minor"/>
      </rPr>
      <t>，移民安置实施进度已影响到工程建设进度</t>
    </r>
  </si>
  <si>
    <r>
      <rPr>
        <sz val="10.5"/>
        <color rgb="FF000000"/>
        <rFont val="宋体"/>
        <charset val="134"/>
      </rPr>
      <t>移民安置实施进度</t>
    </r>
    <r>
      <rPr>
        <sz val="10.5"/>
        <color rgb="FFFF0000"/>
        <rFont val="宋体"/>
        <charset val="134"/>
      </rPr>
      <t>滞后</t>
    </r>
    <r>
      <rPr>
        <sz val="10.5"/>
        <color rgb="FF000000"/>
        <rFont val="宋体"/>
        <charset val="134"/>
      </rPr>
      <t>已影响到工程建设进度</t>
    </r>
  </si>
  <si>
    <t>应明确进度滞后。</t>
  </si>
  <si>
    <t>项目管理</t>
  </si>
  <si>
    <t>项目未按规定进行招投标</t>
  </si>
  <si>
    <t>项目未按规定开展监理工作</t>
  </si>
  <si>
    <t>项目计划申报、审批与调整不符合地方有关规定</t>
  </si>
  <si>
    <t>项目实施进度滞后</t>
  </si>
  <si>
    <t>应明确进度滞后程度。</t>
  </si>
  <si>
    <r>
      <rPr>
        <sz val="10.5"/>
        <color rgb="FF000000"/>
        <rFont val="宋体"/>
        <charset val="134"/>
      </rPr>
      <t>项目实施进度</t>
    </r>
    <r>
      <rPr>
        <sz val="10.5"/>
        <color rgb="FFFF0000"/>
        <rFont val="宋体"/>
        <charset val="134"/>
      </rPr>
      <t>严重</t>
    </r>
    <r>
      <rPr>
        <sz val="10.5"/>
        <color rgb="FF000000"/>
        <rFont val="宋体"/>
        <charset val="134"/>
      </rPr>
      <t>滞后</t>
    </r>
  </si>
  <si>
    <t>项目实施进度影响移民安置实施进度</t>
  </si>
  <si>
    <t>项目完成后未及时验收，或验收不规范</t>
  </si>
  <si>
    <r>
      <rPr>
        <sz val="10"/>
        <color theme="1"/>
        <rFont val="宋体"/>
        <charset val="134"/>
        <scheme val="minor"/>
      </rPr>
      <t>项目完成后未</t>
    </r>
    <r>
      <rPr>
        <sz val="10"/>
        <color rgb="FFFF0000"/>
        <rFont val="宋体"/>
        <charset val="134"/>
        <scheme val="minor"/>
      </rPr>
      <t>按规定</t>
    </r>
    <r>
      <rPr>
        <sz val="10"/>
        <color theme="1"/>
        <rFont val="宋体"/>
        <charset val="134"/>
        <scheme val="minor"/>
      </rPr>
      <t>及时验收，或验收不规范</t>
    </r>
  </si>
  <si>
    <t>应明确按规定时限及时验收。</t>
  </si>
  <si>
    <r>
      <rPr>
        <sz val="10"/>
        <color theme="1"/>
        <rFont val="宋体"/>
        <charset val="134"/>
        <scheme val="minor"/>
      </rPr>
      <t>项目完成后</t>
    </r>
    <r>
      <rPr>
        <sz val="10"/>
        <color rgb="FFFF0000"/>
        <rFont val="宋体"/>
        <charset val="134"/>
        <scheme val="minor"/>
      </rPr>
      <t>未按规定</t>
    </r>
    <r>
      <rPr>
        <sz val="10"/>
        <color theme="1"/>
        <rFont val="宋体"/>
        <charset val="134"/>
        <scheme val="minor"/>
      </rPr>
      <t>及时验收，或验收不规范</t>
    </r>
  </si>
  <si>
    <t>项目完成后未及时移交</t>
  </si>
  <si>
    <r>
      <rPr>
        <sz val="10"/>
        <color theme="1"/>
        <rFont val="宋体"/>
        <charset val="134"/>
        <scheme val="minor"/>
      </rPr>
      <t>项目完成后未</t>
    </r>
    <r>
      <rPr>
        <sz val="10"/>
        <color rgb="FFFF0000"/>
        <rFont val="宋体"/>
        <charset val="134"/>
        <scheme val="minor"/>
      </rPr>
      <t>按规定</t>
    </r>
    <r>
      <rPr>
        <sz val="10"/>
        <color theme="1"/>
        <rFont val="宋体"/>
        <charset val="134"/>
        <scheme val="minor"/>
      </rPr>
      <t>及时移交</t>
    </r>
  </si>
  <si>
    <t>应明确按规定时限及时移交。</t>
  </si>
  <si>
    <t>资金管理</t>
  </si>
  <si>
    <t>未及时拨付征地补偿和移民安置资金</t>
  </si>
  <si>
    <t>未及时兑付移民个人补偿补助费</t>
  </si>
  <si>
    <t>未按合同约定支付移民项目建设相关费用</t>
  </si>
  <si>
    <t>截留、挪用移民资金</t>
  </si>
  <si>
    <t>将工程款直接支付个人</t>
  </si>
  <si>
    <t>滞留移民资金</t>
  </si>
  <si>
    <t>滞留本有涵义。</t>
  </si>
  <si>
    <t>外借移民资金</t>
  </si>
  <si>
    <t>移民安置前期工作弄虚作假，套取或骗取国家资金</t>
  </si>
  <si>
    <t>移民安置实施过程中弄虚作假，套取或骗取国家资金</t>
  </si>
  <si>
    <t>资金存储期间产生的孳息未纳入征地补偿和移民安置资金</t>
  </si>
  <si>
    <t>大额现金支付</t>
  </si>
  <si>
    <r>
      <rPr>
        <sz val="11"/>
        <color rgb="FFFF0000"/>
        <rFont val="宋体"/>
        <charset val="134"/>
        <scheme val="minor"/>
      </rPr>
      <t>违规</t>
    </r>
    <r>
      <rPr>
        <sz val="11"/>
        <color theme="1"/>
        <rFont val="宋体"/>
        <charset val="134"/>
        <scheme val="minor"/>
      </rPr>
      <t>大额现金支付</t>
    </r>
  </si>
  <si>
    <t>本有规定。</t>
  </si>
  <si>
    <t>财务管理</t>
  </si>
  <si>
    <t>未按规定建立移民资金财务内控制度</t>
  </si>
  <si>
    <t>未及时进行财务结（决）算与审计</t>
  </si>
  <si>
    <t>征地补偿和移民安置资金往来款未及时清理、长期挂账</t>
  </si>
  <si>
    <t>未按规定设置财务机构和配备财务人员</t>
  </si>
  <si>
    <t>应加强财务管理。</t>
  </si>
  <si>
    <t>票据管理不规范</t>
  </si>
  <si>
    <t>违规涂改原始凭证</t>
  </si>
  <si>
    <t>相关台账不健全</t>
  </si>
  <si>
    <t>报账原始凭证不符合规定</t>
  </si>
  <si>
    <t>移民验收</t>
  </si>
  <si>
    <t>未按规定程序组织开展移民安置自验、初验和终验</t>
  </si>
  <si>
    <t>未按规定组织工程导（截）流阶段移民安置验收</t>
  </si>
  <si>
    <t>应严格执行现行条例，促进移民安置验收。</t>
  </si>
  <si>
    <t>未按规定组织下闸蓄水阶段移民安置验收</t>
  </si>
  <si>
    <t>移民安置任务完成后，长期未组织竣工验收</t>
  </si>
  <si>
    <t>按照相关规定进一步界定量化时间</t>
  </si>
  <si>
    <t>明确“长期”的时限，根据时间长短确定严重程度</t>
  </si>
  <si>
    <t>情况复杂，不便明确。</t>
  </si>
  <si>
    <t>档案管理</t>
  </si>
  <si>
    <t>未按规定开展移民搬迁安置人口分户建档工作</t>
  </si>
  <si>
    <t>未按规定开展档案收集、整理和归档工作</t>
  </si>
  <si>
    <t>未按规定采取有效措施确保档案的完整、准确、系统、安全和有效利用</t>
  </si>
  <si>
    <t>有关单位未向移民管理机构档案部门和项目法人档案部门移交档案资料</t>
  </si>
  <si>
    <t>移民档案验收未与移民安置验收同步进行</t>
  </si>
  <si>
    <t>监督评估</t>
  </si>
  <si>
    <t>未开展监督评估工作</t>
  </si>
  <si>
    <t>未按监督评估大纲和细则开展监督评估工作</t>
  </si>
  <si>
    <t>第80条-82条合并为一条</t>
  </si>
  <si>
    <t>应细化、强化监督评估工作。</t>
  </si>
  <si>
    <t>未按合同约定派驻现场监督评估人员</t>
  </si>
  <si>
    <t>未按有关规定或合同约定开展现场监督评估工作</t>
  </si>
  <si>
    <t>定性过于严重。</t>
  </si>
  <si>
    <t>违规分包监督评估工作</t>
  </si>
  <si>
    <t>第83条、84条合并</t>
  </si>
  <si>
    <t>转包监督评估工作</t>
  </si>
  <si>
    <t>未及时对移民安置进度、质量、资金拨付和使用中出现的问题提出整改建议</t>
  </si>
  <si>
    <t>被监督检查单位问题整改</t>
  </si>
  <si>
    <t>问题未按要求及时整改</t>
  </si>
  <si>
    <t>问题未整改到位，在上次问题等级基础上加重一个等级</t>
  </si>
  <si>
    <r>
      <rPr>
        <sz val="11"/>
        <color theme="1"/>
        <rFont val="宋体"/>
        <charset val="134"/>
        <scheme val="minor"/>
      </rPr>
      <t>与8</t>
    </r>
    <r>
      <rPr>
        <sz val="11"/>
        <color theme="1"/>
        <rFont val="宋体"/>
        <charset val="134"/>
        <scheme val="minor"/>
      </rPr>
      <t>9条合并，删除87条问题未整改到位，在上次问题等级基础上加重一个等级</t>
    </r>
  </si>
  <si>
    <t>作为第86条的备注</t>
  </si>
  <si>
    <t>强化整改督查。</t>
  </si>
  <si>
    <t>上报整改意见中存在敷衍整改、虚假整改</t>
  </si>
  <si>
    <t>上报整改意见故意弄虚作假</t>
  </si>
  <si>
    <t>主观意图不易判断。</t>
  </si>
  <si>
    <t>问题整改后再次发生</t>
  </si>
  <si>
    <r>
      <rPr>
        <sz val="11"/>
        <color theme="1"/>
        <rFont val="宋体"/>
        <charset val="134"/>
        <scheme val="minor"/>
      </rPr>
      <t>问题整改后再次发生，</t>
    </r>
    <r>
      <rPr>
        <sz val="11"/>
        <color rgb="FFFF0000"/>
        <rFont val="宋体"/>
        <charset val="134"/>
        <scheme val="minor"/>
      </rPr>
      <t>在上次问题等级基础上加重一个等级</t>
    </r>
  </si>
  <si>
    <t>与第87条呼应，不宜过多。</t>
  </si>
  <si>
    <t>合计</t>
  </si>
  <si>
    <t>占比</t>
  </si>
  <si>
    <t>责任追究分类表</t>
  </si>
  <si>
    <t>修改《责任追究分类表》中严重问题项数，适当放宽。</t>
  </si>
  <si>
    <t>应加大追责力度。</t>
  </si>
  <si>
    <t>总体意见</t>
  </si>
  <si>
    <t>问题清单中定性的用词较多，定量的用词太少；问题数量过多，建议有所侧重，抓大放小，合并同类项。</t>
  </si>
  <si>
    <t>对存在问题及严重程度进行合规性描述和确定，避免出现在实施监督检查中问题定性不符合相关法律法规，引起职责不清，落实整改困难问题。</t>
  </si>
  <si>
    <t>已在修订后清单中反映，且配套编写《监督检查工作手册》，其中明确问题依据。</t>
  </si>
  <si>
    <t>其他意见</t>
  </si>
  <si>
    <t>在“财务管理”增加“财务核算不清晰，未设专账或明细科目核算”。</t>
  </si>
  <si>
    <t>现有问题清单中已反映。</t>
  </si>
  <si>
    <t>增加一个“移民安置规划设计深度不够”问题描述，严重程度为“一般”</t>
  </si>
  <si>
    <t>增加“移民安置规划编制未达到实施方案深度”作为严重问题</t>
  </si>
  <si>
    <t>现有问题清单中已包含。</t>
  </si>
  <si>
    <t>增加一个“移民安置综合设计代表人员不足”问题描述，严重程度为“一般”</t>
  </si>
  <si>
    <t>增加对“监督评估机构及其执业人员资质”的监督检查，增列相关问题描述，并作为“严重”问题监督检查。</t>
  </si>
  <si>
    <t>未及时制定和完善有关规章制度和配套制度</t>
  </si>
  <si>
    <t>未开展监督检查工作</t>
  </si>
  <si>
    <t>监督检查工作不符合指导意见有关规定</t>
  </si>
  <si>
    <t>问题整改复核时，虚报地方问题整改措施</t>
  </si>
  <si>
    <r>
      <rPr>
        <sz val="10.5"/>
        <rFont val="宋体"/>
        <charset val="134"/>
      </rPr>
      <t>未落实</t>
    </r>
    <r>
      <rPr>
        <sz val="10.5"/>
        <rFont val="Times New Roman"/>
        <charset val="134"/>
      </rPr>
      <t>“</t>
    </r>
    <r>
      <rPr>
        <sz val="10.5"/>
        <rFont val="宋体"/>
        <charset val="134"/>
      </rPr>
      <t>政府领导、分级负责、县为基础、项目法人参与</t>
    </r>
    <r>
      <rPr>
        <sz val="10.5"/>
        <rFont val="Times New Roman"/>
        <charset val="134"/>
      </rPr>
      <t>”</t>
    </r>
    <r>
      <rPr>
        <sz val="10.5"/>
        <rFont val="宋体"/>
        <charset val="134"/>
      </rPr>
      <t>的管理体制</t>
    </r>
  </si>
  <si>
    <t>市、县级未制定移民安置相关管理办法等文件</t>
  </si>
  <si>
    <t>实物调查重要原始资料缺失</t>
  </si>
  <si>
    <t>实物调查出现重大漏项、错项，造成移民投资增加超过10%</t>
  </si>
  <si>
    <t>未编制移民安置规划</t>
  </si>
  <si>
    <t>移民安置规划大纲和规划未征求移民意愿</t>
  </si>
  <si>
    <t>移民安置规划大纲和规划未征求有关专业部门意见</t>
  </si>
  <si>
    <t>移民安置规划大纲和规划未征求地方政府意见</t>
  </si>
  <si>
    <t>未审核设计变更</t>
  </si>
  <si>
    <t>未完成移民安置实施年度计划</t>
  </si>
  <si>
    <t>移民安置实施进度滞后</t>
  </si>
  <si>
    <t>移民安置实施进度严重滞后已影响到工程建设进度</t>
  </si>
  <si>
    <t>项目未进行招投标</t>
  </si>
  <si>
    <t>项目未开展监理工作</t>
  </si>
  <si>
    <t>项目监理工作不规范</t>
  </si>
  <si>
    <t>项目实施进度严重滞后影响移民安置实施进度</t>
  </si>
  <si>
    <t>项目完成后半年内未组织验收</t>
  </si>
  <si>
    <t>项目验收工作不规范</t>
  </si>
  <si>
    <t>项目完成后三个月内未移交</t>
  </si>
  <si>
    <t>挪用移民资金</t>
  </si>
  <si>
    <t>未建立移民资金财务内控制度</t>
  </si>
  <si>
    <t>未设置财务机构和配备财务人员</t>
  </si>
  <si>
    <t>报账原始凭证不符合财务规定</t>
  </si>
  <si>
    <t>未组织开展工程导（截）流阶段移民安置验收</t>
  </si>
  <si>
    <t>未组织开展下闸蓄水阶段移民安置验收</t>
  </si>
  <si>
    <t>移民安置任务完成后，两年内未组织移民竣工验收</t>
  </si>
  <si>
    <t>未开展移民搬迁安置人口分户建档工作</t>
  </si>
  <si>
    <t>未开展档案收集、整理和归档工作</t>
  </si>
  <si>
    <t>未采取有效措施确保档案的完整、准确、系统、安全和有效利用</t>
  </si>
  <si>
    <t>未对移民安置进度、质量、资金拨付和使用中出现的问题提出整改建议</t>
  </si>
  <si>
    <t>信访稳定</t>
  </si>
  <si>
    <t>对群访情况或重大舆情事件处置不及时</t>
  </si>
  <si>
    <t>备注：问题未整改到位，在上次问题等级基础上加重一个等级</t>
  </si>
</sst>
</file>

<file path=xl/styles.xml><?xml version="1.0" encoding="utf-8"?>
<styleSheet xmlns="http://schemas.openxmlformats.org/spreadsheetml/2006/main">
  <numFmts count="5">
    <numFmt numFmtId="44" formatCode="_ &quot;￥&quot;* #,##0.00_ ;_ &quot;￥&quot;* \-#,##0.00_ ;_ &quot;￥&quot;* &quot;-&quot;??_ ;_ @_ "/>
    <numFmt numFmtId="176" formatCode="0.0"/>
    <numFmt numFmtId="43" formatCode="_ * #,##0.00_ ;_ * \-#,##0.00_ ;_ * &quot;-&quot;??_ ;_ @_ "/>
    <numFmt numFmtId="41" formatCode="_ * #,##0_ ;_ * \-#,##0_ ;_ * &quot;-&quot;_ ;_ @_ "/>
    <numFmt numFmtId="42" formatCode="_ &quot;￥&quot;* #,##0_ ;_ &quot;￥&quot;* \-#,##0_ ;_ &quot;￥&quot;* &quot;-&quot;_ ;_ @_ "/>
  </numFmts>
  <fonts count="38">
    <font>
      <sz val="11"/>
      <color theme="1"/>
      <name val="宋体"/>
      <charset val="134"/>
      <scheme val="minor"/>
    </font>
    <font>
      <sz val="16"/>
      <color theme="1"/>
      <name val="黑体"/>
      <charset val="134"/>
    </font>
    <font>
      <b/>
      <sz val="10.5"/>
      <color rgb="FF000000"/>
      <name val="宋体"/>
      <charset val="134"/>
    </font>
    <font>
      <sz val="11"/>
      <color rgb="FF000000"/>
      <name val="Times New Roman"/>
      <charset val="134"/>
    </font>
    <font>
      <sz val="10.5"/>
      <color rgb="FF000000"/>
      <name val="宋体"/>
      <charset val="134"/>
    </font>
    <font>
      <sz val="10.5"/>
      <color rgb="FF000000"/>
      <name val="Arial"/>
      <charset val="134"/>
    </font>
    <font>
      <sz val="10.5"/>
      <color rgb="FF000000"/>
      <name val="Times New Roman"/>
      <charset val="134"/>
    </font>
    <font>
      <sz val="10.5"/>
      <name val="宋体"/>
      <charset val="134"/>
    </font>
    <font>
      <sz val="10.5"/>
      <name val="Times New Roman"/>
      <charset val="134"/>
    </font>
    <font>
      <sz val="10.5"/>
      <name val="Arial"/>
      <charset val="134"/>
    </font>
    <font>
      <sz val="11"/>
      <name val="宋体"/>
      <charset val="134"/>
      <scheme val="minor"/>
    </font>
    <font>
      <b/>
      <sz val="15"/>
      <color theme="1"/>
      <name val="黑体"/>
      <charset val="134"/>
    </font>
    <font>
      <b/>
      <sz val="16"/>
      <color theme="1"/>
      <name val="宋体"/>
      <charset val="134"/>
      <scheme val="minor"/>
    </font>
    <font>
      <sz val="10"/>
      <color theme="1"/>
      <name val="宋体"/>
      <charset val="134"/>
      <scheme val="minor"/>
    </font>
    <font>
      <sz val="10.5"/>
      <color rgb="FFFF0000"/>
      <name val="Arial"/>
      <charset val="134"/>
    </font>
    <font>
      <sz val="11"/>
      <color rgb="FFFF0000"/>
      <name val="宋体"/>
      <charset val="134"/>
      <scheme val="minor"/>
    </font>
    <font>
      <sz val="11"/>
      <color rgb="FF000000"/>
      <name val="宋体"/>
      <charset val="134"/>
    </font>
    <font>
      <sz val="10.5"/>
      <color rgb="FFFF0000"/>
      <name val="宋体"/>
      <charset val="134"/>
    </font>
    <font>
      <sz val="11"/>
      <color theme="1"/>
      <name val="宋体"/>
      <charset val="0"/>
      <scheme val="minor"/>
    </font>
    <font>
      <sz val="11"/>
      <color theme="0"/>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0"/>
      <color rgb="FFFF0000"/>
      <name val="宋体"/>
      <charset val="134"/>
      <scheme val="minor"/>
    </font>
  </fonts>
  <fills count="38">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style="thin">
        <color auto="true"/>
      </top>
      <bottom/>
      <diagonal/>
    </border>
    <border>
      <left style="thin">
        <color auto="true"/>
      </left>
      <right/>
      <top/>
      <bottom/>
      <diagonal/>
    </border>
    <border>
      <left/>
      <right style="thin">
        <color auto="true"/>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9"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1" fillId="23" borderId="21" applyNumberFormat="false" applyAlignment="false" applyProtection="false">
      <alignment vertical="center"/>
    </xf>
    <xf numFmtId="0" fontId="32" fillId="25" borderId="22" applyNumberFormat="false" applyAlignment="false" applyProtection="false">
      <alignment vertical="center"/>
    </xf>
    <xf numFmtId="0" fontId="28" fillId="20" borderId="0" applyNumberFormat="false" applyBorder="false" applyAlignment="false" applyProtection="false">
      <alignment vertical="center"/>
    </xf>
    <xf numFmtId="0" fontId="20" fillId="0" borderId="1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7" fillId="0" borderId="16" applyNumberFormat="false" applyFill="false" applyAlignment="false" applyProtection="false">
      <alignment vertical="center"/>
    </xf>
    <xf numFmtId="0" fontId="18"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22" fillId="0" borderId="17" applyNumberFormat="false" applyFill="false" applyAlignment="false" applyProtection="false">
      <alignment vertical="center"/>
    </xf>
    <xf numFmtId="0" fontId="29" fillId="0" borderId="19" applyNumberFormat="false" applyFill="false" applyAlignment="false" applyProtection="false">
      <alignment vertical="center"/>
    </xf>
    <xf numFmtId="0" fontId="18"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0" fontId="30" fillId="0" borderId="2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34" borderId="0" applyNumberFormat="false" applyBorder="false" applyAlignment="false" applyProtection="false">
      <alignment vertical="center"/>
    </xf>
    <xf numFmtId="0" fontId="0" fillId="36" borderId="23" applyNumberFormat="false" applyFont="false" applyAlignment="false" applyProtection="false">
      <alignment vertical="center"/>
    </xf>
    <xf numFmtId="0" fontId="19" fillId="26" borderId="0" applyNumberFormat="false" applyBorder="false" applyAlignment="false" applyProtection="false">
      <alignment vertical="center"/>
    </xf>
    <xf numFmtId="0" fontId="34" fillId="27"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36" fillId="23" borderId="18" applyNumberFormat="false" applyAlignment="false" applyProtection="false">
      <alignment vertical="center"/>
    </xf>
    <xf numFmtId="0" fontId="19" fillId="28"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9" fillId="3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7"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23" fillId="12" borderId="18" applyNumberFormat="false" applyAlignment="false" applyProtection="false">
      <alignment vertical="center"/>
    </xf>
    <xf numFmtId="0" fontId="18"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8" fillId="7" borderId="0" applyNumberFormat="false" applyBorder="false" applyAlignment="false" applyProtection="false">
      <alignment vertical="center"/>
    </xf>
  </cellStyleXfs>
  <cellXfs count="72">
    <xf numFmtId="0" fontId="0" fillId="0" borderId="0" xfId="0">
      <alignment vertical="center"/>
    </xf>
    <xf numFmtId="0" fontId="1" fillId="0" borderId="0" xfId="0" applyFont="true" applyAlignment="true">
      <alignment horizontal="center" vertical="center"/>
    </xf>
    <xf numFmtId="0" fontId="2"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7" fillId="2" borderId="1" xfId="0" applyFont="true" applyFill="true" applyBorder="true" applyAlignment="true">
      <alignment horizontal="left" vertical="center" wrapText="true"/>
    </xf>
    <xf numFmtId="0" fontId="8" fillId="2"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4" fillId="2" borderId="2"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10" fillId="0" borderId="1" xfId="0" applyFont="true" applyBorder="true" applyAlignment="true">
      <alignment horizontal="center" vertical="center"/>
    </xf>
    <xf numFmtId="0" fontId="4" fillId="0" borderId="4" xfId="0" applyFont="true" applyBorder="true" applyAlignment="true">
      <alignment horizontal="center" vertical="center" wrapText="true"/>
    </xf>
    <xf numFmtId="0" fontId="0" fillId="0" borderId="5" xfId="0" applyFill="true" applyBorder="true" applyAlignment="true">
      <alignment vertical="center" wrapText="true"/>
    </xf>
    <xf numFmtId="0" fontId="0" fillId="0" borderId="6" xfId="0" applyFill="true" applyBorder="true" applyAlignment="true">
      <alignment vertical="center"/>
    </xf>
    <xf numFmtId="0" fontId="0" fillId="0" borderId="7" xfId="0" applyFill="true" applyBorder="true" applyAlignment="true">
      <alignment vertical="center"/>
    </xf>
    <xf numFmtId="0" fontId="0" fillId="0" borderId="0" xfId="0" applyFill="true" applyAlignment="true">
      <alignment horizontal="center" vertical="center" wrapText="true"/>
    </xf>
    <xf numFmtId="0" fontId="0" fillId="0" borderId="0" xfId="0" applyAlignment="true">
      <alignment horizontal="center" vertical="center"/>
    </xf>
    <xf numFmtId="0" fontId="11" fillId="0" borderId="0" xfId="0" applyFont="true" applyAlignment="true">
      <alignment horizontal="center" vertical="center"/>
    </xf>
    <xf numFmtId="0" fontId="12" fillId="3" borderId="1" xfId="0" applyFont="true" applyFill="true" applyBorder="true" applyAlignment="true">
      <alignment horizontal="center" vertical="center"/>
    </xf>
    <xf numFmtId="0" fontId="0" fillId="0" borderId="1" xfId="0" applyBorder="true">
      <alignment vertical="center"/>
    </xf>
    <xf numFmtId="0" fontId="12" fillId="4" borderId="5" xfId="0" applyFont="true" applyFill="true" applyBorder="true" applyAlignment="true">
      <alignment horizontal="center" vertical="center" wrapText="true"/>
    </xf>
    <xf numFmtId="0" fontId="12" fillId="4" borderId="6"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12" fillId="4" borderId="7" xfId="0" applyFont="true" applyFill="true" applyBorder="true" applyAlignment="true">
      <alignment horizontal="center" vertical="center" wrapText="true"/>
    </xf>
    <xf numFmtId="0" fontId="12" fillId="5" borderId="1" xfId="0" applyFont="true" applyFill="true" applyBorder="true" applyAlignment="true">
      <alignment horizontal="center" vertical="center"/>
    </xf>
    <xf numFmtId="0" fontId="13" fillId="0" borderId="1" xfId="0" applyFont="true" applyFill="true" applyBorder="true" applyAlignment="true">
      <alignment horizontal="left" vertical="center" wrapText="true"/>
    </xf>
    <xf numFmtId="0" fontId="0" fillId="0" borderId="1" xfId="0" applyFont="true" applyBorder="true" applyAlignment="true">
      <alignment horizontal="center" vertical="center"/>
    </xf>
    <xf numFmtId="0" fontId="13" fillId="0" borderId="2" xfId="0" applyFont="true" applyFill="true" applyBorder="true" applyAlignment="true">
      <alignment horizontal="left" vertical="center" wrapText="true"/>
    </xf>
    <xf numFmtId="0" fontId="13" fillId="0" borderId="3" xfId="0" applyFont="true" applyFill="true" applyBorder="true" applyAlignment="true">
      <alignment horizontal="left" vertical="center" wrapText="true"/>
    </xf>
    <xf numFmtId="0" fontId="0" fillId="0" borderId="0" xfId="0" applyFill="true" applyAlignment="true">
      <alignment horizontal="left" vertical="center" wrapText="true"/>
    </xf>
    <xf numFmtId="0" fontId="0" fillId="0" borderId="1" xfId="0" applyFont="true" applyBorder="true" applyAlignment="true">
      <alignment vertical="center" wrapText="true"/>
    </xf>
    <xf numFmtId="0" fontId="0" fillId="0" borderId="1" xfId="0" applyFont="true" applyBorder="true">
      <alignment vertical="center"/>
    </xf>
    <xf numFmtId="0" fontId="14" fillId="2" borderId="1" xfId="0" applyFont="true" applyFill="true" applyBorder="true" applyAlignment="true">
      <alignment horizontal="center" vertical="center" wrapText="true"/>
    </xf>
    <xf numFmtId="0" fontId="0" fillId="0" borderId="1" xfId="0" applyBorder="true" applyAlignment="true">
      <alignment horizontal="left" vertical="center"/>
    </xf>
    <xf numFmtId="0" fontId="14" fillId="2" borderId="1" xfId="0"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0" fontId="12" fillId="6" borderId="8" xfId="0" applyFont="true" applyFill="true" applyBorder="true" applyAlignment="true">
      <alignment horizontal="center" vertical="center"/>
    </xf>
    <xf numFmtId="0" fontId="12" fillId="6" borderId="9" xfId="0" applyFont="true" applyFill="true" applyBorder="true" applyAlignment="true">
      <alignment horizontal="center" vertical="center"/>
    </xf>
    <xf numFmtId="0" fontId="12" fillId="6" borderId="10" xfId="0" applyFont="true" applyFill="true" applyBorder="true" applyAlignment="true">
      <alignment horizontal="center" vertical="center"/>
    </xf>
    <xf numFmtId="0" fontId="3" fillId="2" borderId="2" xfId="0" applyFont="true" applyFill="true" applyBorder="true" applyAlignment="true">
      <alignment horizontal="center" vertical="center" wrapText="true"/>
    </xf>
    <xf numFmtId="176" fontId="15" fillId="0" borderId="1" xfId="0" applyNumberFormat="true" applyFont="true" applyBorder="true">
      <alignment vertical="center"/>
    </xf>
    <xf numFmtId="0" fontId="16" fillId="2" borderId="11" xfId="0" applyFont="true" applyFill="true" applyBorder="true" applyAlignment="true">
      <alignment horizontal="center" vertical="center" wrapText="true"/>
    </xf>
    <xf numFmtId="0" fontId="16" fillId="2" borderId="12" xfId="0" applyFont="true" applyFill="true" applyBorder="true" applyAlignment="true">
      <alignment horizontal="center" vertical="center" wrapText="true"/>
    </xf>
    <xf numFmtId="0" fontId="16" fillId="2" borderId="2" xfId="0" applyFont="true" applyFill="true" applyBorder="true" applyAlignment="true">
      <alignment horizontal="center" vertical="center" wrapText="true"/>
    </xf>
    <xf numFmtId="0" fontId="0" fillId="0" borderId="2" xfId="0" applyBorder="true">
      <alignment vertical="center"/>
    </xf>
    <xf numFmtId="0" fontId="16" fillId="2" borderId="13" xfId="0" applyFont="true" applyFill="true" applyBorder="true" applyAlignment="true">
      <alignment horizontal="center" vertical="center" wrapText="true"/>
    </xf>
    <xf numFmtId="0" fontId="16" fillId="2" borderId="14" xfId="0" applyFont="true" applyFill="true" applyBorder="true" applyAlignment="true">
      <alignment horizontal="center" vertical="center" wrapText="true"/>
    </xf>
    <xf numFmtId="0" fontId="16" fillId="2" borderId="0" xfId="0" applyFont="true" applyFill="true" applyBorder="true" applyAlignment="true">
      <alignment horizontal="center" vertical="center" wrapText="true"/>
    </xf>
    <xf numFmtId="0" fontId="16" fillId="2" borderId="15" xfId="0" applyFont="true" applyFill="true" applyBorder="true" applyAlignment="true">
      <alignment horizontal="center" vertical="center" wrapText="true"/>
    </xf>
    <xf numFmtId="0" fontId="16" fillId="2" borderId="5" xfId="0" applyFont="true" applyFill="true" applyBorder="true" applyAlignment="true">
      <alignment horizontal="center" vertical="center" wrapText="true"/>
    </xf>
    <xf numFmtId="0" fontId="16" fillId="2" borderId="6" xfId="0" applyFont="true" applyFill="true" applyBorder="true" applyAlignment="true">
      <alignment horizontal="center" vertical="center" wrapText="true"/>
    </xf>
    <xf numFmtId="0" fontId="16" fillId="2" borderId="7" xfId="0" applyFont="true" applyFill="true" applyBorder="true" applyAlignment="true">
      <alignment horizontal="center" vertical="center" wrapText="true"/>
    </xf>
    <xf numFmtId="0" fontId="0" fillId="0" borderId="0" xfId="0" applyBorder="true">
      <alignment vertical="center"/>
    </xf>
    <xf numFmtId="0" fontId="17" fillId="2" borderId="0" xfId="0" applyFont="true" applyFill="true" applyBorder="true" applyAlignment="true">
      <alignment horizontal="center" vertical="center" wrapText="true"/>
    </xf>
    <xf numFmtId="176" fontId="15" fillId="0" borderId="0" xfId="0" applyNumberFormat="true" applyFont="true" applyBorder="true">
      <alignment vertical="center"/>
    </xf>
    <xf numFmtId="0" fontId="0" fillId="0" borderId="2" xfId="0" applyFont="true" applyFill="true" applyBorder="true" applyAlignment="true">
      <alignment horizontal="left" vertical="center" wrapText="true"/>
    </xf>
    <xf numFmtId="0" fontId="0" fillId="0" borderId="2" xfId="0" applyFill="true" applyBorder="true" applyAlignment="true">
      <alignment horizontal="left" vertical="center" wrapText="true"/>
    </xf>
    <xf numFmtId="0" fontId="0" fillId="0" borderId="0" xfId="0" applyFill="true" applyBorder="true" applyAlignment="true">
      <alignment horizontal="center" vertical="center" wrapText="true"/>
    </xf>
    <xf numFmtId="0" fontId="0" fillId="0" borderId="0" xfId="0" applyBorder="true" applyAlignment="true">
      <alignment horizontal="left" vertical="center"/>
    </xf>
    <xf numFmtId="176" fontId="15"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3"/>
  <sheetViews>
    <sheetView showZeros="0" zoomScale="85" zoomScaleNormal="85" workbookViewId="0">
      <pane xSplit="6" ySplit="5" topLeftCell="AE90" activePane="bottomRight" state="frozen"/>
      <selection/>
      <selection pane="topRight"/>
      <selection pane="bottomLeft"/>
      <selection pane="bottomRight" activeCell="A2" sqref="A2:F2"/>
    </sheetView>
  </sheetViews>
  <sheetFormatPr defaultColWidth="9" defaultRowHeight="13.5"/>
  <cols>
    <col min="1" max="1" width="6" customWidth="true"/>
    <col min="3" max="3" width="49.0916666666667" customWidth="true"/>
    <col min="4" max="4" width="6.36666666666667" customWidth="true"/>
    <col min="5" max="5" width="6.725" customWidth="true"/>
    <col min="6" max="6" width="6.26666666666667" customWidth="true"/>
    <col min="7" max="7" width="22.725" style="24" customWidth="true"/>
    <col min="8" max="13" width="18.2666666666667" style="24" customWidth="true"/>
    <col min="14" max="14" width="27.6333333333333" style="24" customWidth="true"/>
    <col min="15" max="16" width="18.2666666666667" style="24" customWidth="true"/>
    <col min="17" max="17" width="31.2666666666667" style="24" customWidth="true"/>
    <col min="18" max="18" width="27.4583333333333" style="24" customWidth="true"/>
    <col min="19" max="20" width="18.2666666666667" style="24" customWidth="true"/>
    <col min="21" max="21" width="28.0916666666667" style="24" customWidth="true"/>
    <col min="22" max="22" width="15.9083333333333" style="24" customWidth="true"/>
    <col min="24" max="24" width="14" customWidth="true"/>
    <col min="25" max="25" width="48.9083333333333" customWidth="true"/>
    <col min="26" max="26" width="24.0916666666667" customWidth="true"/>
    <col min="32" max="32" width="29.3666666666667" customWidth="true"/>
    <col min="33" max="35" width="9" style="25"/>
  </cols>
  <sheetData>
    <row r="1" spans="1:1">
      <c r="A1" t="s">
        <v>0</v>
      </c>
    </row>
    <row r="2" ht="19.5" spans="1:6">
      <c r="A2" s="26" t="s">
        <v>1</v>
      </c>
      <c r="B2" s="26"/>
      <c r="C2" s="26"/>
      <c r="D2" s="26"/>
      <c r="E2" s="26"/>
      <c r="F2" s="26"/>
    </row>
    <row r="3" ht="33.5" customHeight="true" spans="1:35">
      <c r="A3" s="27" t="s">
        <v>2</v>
      </c>
      <c r="B3" s="27"/>
      <c r="C3" s="27"/>
      <c r="D3" s="27"/>
      <c r="E3" s="27"/>
      <c r="F3" s="27"/>
      <c r="G3" s="29" t="s">
        <v>3</v>
      </c>
      <c r="H3" s="30"/>
      <c r="I3" s="30"/>
      <c r="J3" s="30"/>
      <c r="K3" s="30"/>
      <c r="L3" s="30"/>
      <c r="M3" s="30"/>
      <c r="N3" s="30"/>
      <c r="O3" s="30"/>
      <c r="P3" s="30"/>
      <c r="Q3" s="30"/>
      <c r="R3" s="30"/>
      <c r="S3" s="30"/>
      <c r="T3" s="30"/>
      <c r="U3" s="30"/>
      <c r="V3" s="30"/>
      <c r="W3" s="35"/>
      <c r="X3" s="36" t="s">
        <v>4</v>
      </c>
      <c r="Y3" s="36"/>
      <c r="Z3" s="27" t="s">
        <v>5</v>
      </c>
      <c r="AA3" s="27"/>
      <c r="AB3" s="27"/>
      <c r="AC3" s="27"/>
      <c r="AD3" s="48" t="s">
        <v>6</v>
      </c>
      <c r="AE3" s="49"/>
      <c r="AF3" s="49"/>
      <c r="AG3" s="49"/>
      <c r="AH3" s="49"/>
      <c r="AI3" s="50"/>
    </row>
    <row r="4" customHeight="true" spans="1:35">
      <c r="A4" s="2" t="s">
        <v>7</v>
      </c>
      <c r="B4" s="2" t="s">
        <v>8</v>
      </c>
      <c r="C4" s="2" t="s">
        <v>9</v>
      </c>
      <c r="D4" s="2" t="s">
        <v>10</v>
      </c>
      <c r="E4" s="2"/>
      <c r="F4" s="2"/>
      <c r="G4" s="31">
        <v>1</v>
      </c>
      <c r="H4" s="31">
        <f>G4+1</f>
        <v>2</v>
      </c>
      <c r="I4" s="31">
        <f t="shared" ref="I4:V4" si="0">H4+1</f>
        <v>3</v>
      </c>
      <c r="J4" s="31">
        <f t="shared" si="0"/>
        <v>4</v>
      </c>
      <c r="K4" s="31">
        <f t="shared" si="0"/>
        <v>5</v>
      </c>
      <c r="L4" s="31">
        <f t="shared" si="0"/>
        <v>6</v>
      </c>
      <c r="M4" s="31">
        <f t="shared" si="0"/>
        <v>7</v>
      </c>
      <c r="N4" s="31">
        <f t="shared" si="0"/>
        <v>8</v>
      </c>
      <c r="O4" s="31">
        <f t="shared" si="0"/>
        <v>9</v>
      </c>
      <c r="P4" s="31">
        <f t="shared" si="0"/>
        <v>10</v>
      </c>
      <c r="Q4" s="31">
        <f t="shared" si="0"/>
        <v>11</v>
      </c>
      <c r="R4" s="31">
        <f t="shared" si="0"/>
        <v>12</v>
      </c>
      <c r="S4" s="31">
        <f t="shared" si="0"/>
        <v>13</v>
      </c>
      <c r="T4" s="31">
        <f t="shared" si="0"/>
        <v>14</v>
      </c>
      <c r="U4" s="31">
        <f t="shared" si="0"/>
        <v>15</v>
      </c>
      <c r="V4" s="31">
        <f t="shared" si="0"/>
        <v>16</v>
      </c>
      <c r="W4" s="2" t="s">
        <v>11</v>
      </c>
      <c r="X4" s="32" t="s">
        <v>12</v>
      </c>
      <c r="Y4" s="32" t="s">
        <v>13</v>
      </c>
      <c r="Z4" s="2" t="s">
        <v>9</v>
      </c>
      <c r="AA4" s="2" t="s">
        <v>10</v>
      </c>
      <c r="AB4" s="2"/>
      <c r="AC4" s="2"/>
      <c r="AD4" s="2" t="s">
        <v>7</v>
      </c>
      <c r="AE4" s="2" t="s">
        <v>8</v>
      </c>
      <c r="AF4" s="2" t="s">
        <v>9</v>
      </c>
      <c r="AG4" s="2" t="s">
        <v>10</v>
      </c>
      <c r="AH4" s="2"/>
      <c r="AI4" s="2"/>
    </row>
    <row r="5" spans="1:35">
      <c r="A5" s="2"/>
      <c r="B5" s="2"/>
      <c r="C5" s="2"/>
      <c r="D5" s="2" t="s">
        <v>14</v>
      </c>
      <c r="E5" s="2" t="s">
        <v>15</v>
      </c>
      <c r="F5" s="2" t="s">
        <v>16</v>
      </c>
      <c r="G5" s="32" t="s">
        <v>17</v>
      </c>
      <c r="H5" s="32" t="s">
        <v>18</v>
      </c>
      <c r="I5" s="32" t="s">
        <v>19</v>
      </c>
      <c r="J5" s="32" t="s">
        <v>20</v>
      </c>
      <c r="K5" s="32" t="s">
        <v>21</v>
      </c>
      <c r="L5" s="32" t="s">
        <v>22</v>
      </c>
      <c r="M5" s="32" t="s">
        <v>23</v>
      </c>
      <c r="N5" s="32" t="s">
        <v>24</v>
      </c>
      <c r="O5" s="32" t="s">
        <v>25</v>
      </c>
      <c r="P5" s="32" t="s">
        <v>26</v>
      </c>
      <c r="Q5" s="32" t="s">
        <v>27</v>
      </c>
      <c r="R5" s="32" t="s">
        <v>28</v>
      </c>
      <c r="S5" s="32" t="s">
        <v>29</v>
      </c>
      <c r="T5" s="32" t="s">
        <v>30</v>
      </c>
      <c r="U5" s="32" t="s">
        <v>31</v>
      </c>
      <c r="V5" s="32" t="s">
        <v>32</v>
      </c>
      <c r="W5" s="2"/>
      <c r="X5" s="32"/>
      <c r="Y5" s="32"/>
      <c r="Z5" s="2"/>
      <c r="AA5" s="2" t="s">
        <v>14</v>
      </c>
      <c r="AB5" s="2" t="s">
        <v>15</v>
      </c>
      <c r="AC5" s="2" t="s">
        <v>16</v>
      </c>
      <c r="AD5" s="2"/>
      <c r="AE5" s="2"/>
      <c r="AF5" s="2"/>
      <c r="AG5" s="2" t="s">
        <v>14</v>
      </c>
      <c r="AH5" s="2" t="s">
        <v>15</v>
      </c>
      <c r="AI5" s="2" t="s">
        <v>16</v>
      </c>
    </row>
    <row r="6" ht="27" spans="1:35">
      <c r="A6" s="3">
        <v>1</v>
      </c>
      <c r="B6" s="4" t="s">
        <v>33</v>
      </c>
      <c r="C6" s="5" t="s">
        <v>34</v>
      </c>
      <c r="D6" s="7"/>
      <c r="E6" s="6" t="s">
        <v>35</v>
      </c>
      <c r="F6" s="7"/>
      <c r="G6" s="33"/>
      <c r="H6" s="33"/>
      <c r="I6" s="34" t="s">
        <v>36</v>
      </c>
      <c r="J6" s="33"/>
      <c r="K6" s="33"/>
      <c r="L6" s="33"/>
      <c r="M6" s="33"/>
      <c r="N6" s="33"/>
      <c r="O6" s="33"/>
      <c r="P6" s="33"/>
      <c r="Q6" s="33"/>
      <c r="R6" s="34"/>
      <c r="S6" s="33"/>
      <c r="T6" s="33"/>
      <c r="U6" s="37" t="s">
        <v>37</v>
      </c>
      <c r="V6" s="37"/>
      <c r="W6" s="28">
        <f>COUNTA(G6:V6)</f>
        <v>2</v>
      </c>
      <c r="X6" s="38" t="s">
        <v>38</v>
      </c>
      <c r="Y6" s="42" t="s">
        <v>39</v>
      </c>
      <c r="Z6" s="28"/>
      <c r="AA6" s="28"/>
      <c r="AB6" s="28"/>
      <c r="AC6" s="28"/>
      <c r="AD6" s="3">
        <v>1</v>
      </c>
      <c r="AE6" s="4" t="s">
        <v>33</v>
      </c>
      <c r="AF6" s="5" t="s">
        <v>34</v>
      </c>
      <c r="AG6" s="7"/>
      <c r="AH6" s="6" t="s">
        <v>35</v>
      </c>
      <c r="AI6" s="7"/>
    </row>
    <row r="7" ht="25.5" spans="1:35">
      <c r="A7" s="3">
        <f>A6+1</f>
        <v>2</v>
      </c>
      <c r="B7" s="4"/>
      <c r="C7" s="5" t="s">
        <v>40</v>
      </c>
      <c r="D7" s="6" t="s">
        <v>35</v>
      </c>
      <c r="E7" s="28"/>
      <c r="F7" s="7"/>
      <c r="G7" s="33"/>
      <c r="H7" s="33"/>
      <c r="I7" s="33"/>
      <c r="J7" s="33"/>
      <c r="K7" s="33"/>
      <c r="L7" s="33"/>
      <c r="M7" s="33"/>
      <c r="N7" s="33"/>
      <c r="O7" s="33"/>
      <c r="P7" s="33"/>
      <c r="Q7" s="33"/>
      <c r="R7" s="33"/>
      <c r="S7" s="33"/>
      <c r="T7" s="33"/>
      <c r="U7" s="37" t="s">
        <v>41</v>
      </c>
      <c r="V7" s="39"/>
      <c r="W7" s="28">
        <f t="shared" ref="W7:W70" si="1">COUNTA(G7:V7)</f>
        <v>1</v>
      </c>
      <c r="X7" s="38" t="s">
        <v>38</v>
      </c>
      <c r="Y7" s="42" t="s">
        <v>39</v>
      </c>
      <c r="Z7" s="28"/>
      <c r="AA7" s="28"/>
      <c r="AB7" s="28"/>
      <c r="AC7" s="28"/>
      <c r="AD7" s="3">
        <f>AD6+1</f>
        <v>2</v>
      </c>
      <c r="AE7" s="4"/>
      <c r="AF7" s="5" t="s">
        <v>40</v>
      </c>
      <c r="AG7" s="6" t="s">
        <v>35</v>
      </c>
      <c r="AH7" s="8"/>
      <c r="AI7" s="7"/>
    </row>
    <row r="8" ht="27" spans="1:35">
      <c r="A8" s="3">
        <v>3</v>
      </c>
      <c r="B8" s="4"/>
      <c r="C8" s="5" t="s">
        <v>42</v>
      </c>
      <c r="D8" s="7"/>
      <c r="E8" s="28"/>
      <c r="F8" s="6" t="s">
        <v>35</v>
      </c>
      <c r="G8" s="33"/>
      <c r="H8" s="33"/>
      <c r="I8" s="34" t="s">
        <v>43</v>
      </c>
      <c r="J8" s="33"/>
      <c r="K8" s="34" t="s">
        <v>44</v>
      </c>
      <c r="L8" s="33"/>
      <c r="M8" s="33"/>
      <c r="N8" s="34" t="s">
        <v>44</v>
      </c>
      <c r="O8" s="33"/>
      <c r="P8" s="33"/>
      <c r="Q8" s="33"/>
      <c r="R8" s="34" t="s">
        <v>45</v>
      </c>
      <c r="S8" s="33"/>
      <c r="T8" s="33"/>
      <c r="U8" s="37"/>
      <c r="V8" s="40"/>
      <c r="W8" s="28">
        <f t="shared" si="1"/>
        <v>4</v>
      </c>
      <c r="X8" s="38" t="s">
        <v>38</v>
      </c>
      <c r="Y8" s="42" t="s">
        <v>39</v>
      </c>
      <c r="Z8" s="28"/>
      <c r="AA8" s="28"/>
      <c r="AB8" s="28"/>
      <c r="AC8" s="28"/>
      <c r="AD8" s="3">
        <v>3</v>
      </c>
      <c r="AE8" s="4"/>
      <c r="AF8" s="5" t="s">
        <v>42</v>
      </c>
      <c r="AG8" s="7"/>
      <c r="AH8" s="8"/>
      <c r="AI8" s="6" t="s">
        <v>35</v>
      </c>
    </row>
    <row r="9" ht="25.5" spans="1:35">
      <c r="A9" s="3">
        <f>A8+1</f>
        <v>4</v>
      </c>
      <c r="B9" s="4"/>
      <c r="C9" s="5" t="s">
        <v>46</v>
      </c>
      <c r="D9" s="28"/>
      <c r="E9" s="6" t="s">
        <v>35</v>
      </c>
      <c r="F9" s="28"/>
      <c r="G9" s="33"/>
      <c r="H9" s="33"/>
      <c r="I9" s="33"/>
      <c r="J9" s="33"/>
      <c r="K9" s="33"/>
      <c r="L9" s="33"/>
      <c r="M9" s="33"/>
      <c r="N9" s="33"/>
      <c r="O9" s="33"/>
      <c r="P9" s="33"/>
      <c r="Q9" s="33"/>
      <c r="R9" s="33"/>
      <c r="S9" s="33"/>
      <c r="T9" s="33"/>
      <c r="U9" s="37"/>
      <c r="V9" s="37"/>
      <c r="W9" s="28">
        <f t="shared" si="1"/>
        <v>0</v>
      </c>
      <c r="X9" s="38" t="s">
        <v>38</v>
      </c>
      <c r="Y9" s="42" t="s">
        <v>39</v>
      </c>
      <c r="Z9" s="28"/>
      <c r="AA9" s="28"/>
      <c r="AB9" s="28"/>
      <c r="AC9" s="28"/>
      <c r="AD9" s="3">
        <f>AD8+1</f>
        <v>4</v>
      </c>
      <c r="AE9" s="4"/>
      <c r="AF9" s="5" t="s">
        <v>46</v>
      </c>
      <c r="AG9" s="8"/>
      <c r="AH9" s="6" t="s">
        <v>35</v>
      </c>
      <c r="AI9" s="8"/>
    </row>
    <row r="10" ht="25.5" spans="1:35">
      <c r="A10" s="3">
        <v>5</v>
      </c>
      <c r="B10" s="4"/>
      <c r="C10" s="5" t="s">
        <v>47</v>
      </c>
      <c r="D10" s="7"/>
      <c r="E10" s="6" t="s">
        <v>35</v>
      </c>
      <c r="F10" s="7"/>
      <c r="G10" s="34" t="s">
        <v>48</v>
      </c>
      <c r="H10" s="33"/>
      <c r="I10" s="33"/>
      <c r="J10" s="33"/>
      <c r="K10" s="33"/>
      <c r="L10" s="33"/>
      <c r="M10" s="33"/>
      <c r="N10" s="33"/>
      <c r="O10" s="33"/>
      <c r="P10" s="33"/>
      <c r="Q10" s="33"/>
      <c r="R10" s="33"/>
      <c r="S10" s="33"/>
      <c r="T10" s="33"/>
      <c r="U10" s="37"/>
      <c r="V10" s="37"/>
      <c r="W10" s="28">
        <f t="shared" si="1"/>
        <v>1</v>
      </c>
      <c r="X10" s="38" t="s">
        <v>38</v>
      </c>
      <c r="Y10" s="42" t="s">
        <v>39</v>
      </c>
      <c r="Z10" s="28"/>
      <c r="AA10" s="28"/>
      <c r="AB10" s="28"/>
      <c r="AC10" s="28"/>
      <c r="AD10" s="3">
        <v>5</v>
      </c>
      <c r="AE10" s="4"/>
      <c r="AF10" s="5" t="s">
        <v>47</v>
      </c>
      <c r="AG10" s="7"/>
      <c r="AH10" s="6" t="s">
        <v>35</v>
      </c>
      <c r="AI10" s="7"/>
    </row>
    <row r="11" ht="27" spans="1:35">
      <c r="A11" s="3">
        <f>A10+1</f>
        <v>6</v>
      </c>
      <c r="B11" s="4"/>
      <c r="C11" s="5" t="s">
        <v>49</v>
      </c>
      <c r="D11" s="7"/>
      <c r="E11" s="6" t="s">
        <v>35</v>
      </c>
      <c r="F11" s="7"/>
      <c r="G11" s="33"/>
      <c r="H11" s="33"/>
      <c r="I11" s="33"/>
      <c r="J11" s="33"/>
      <c r="K11" s="33"/>
      <c r="L11" s="33"/>
      <c r="M11" s="33"/>
      <c r="N11" s="33"/>
      <c r="O11" s="33"/>
      <c r="P11" s="33"/>
      <c r="Q11" s="33"/>
      <c r="R11" s="33"/>
      <c r="S11" s="33"/>
      <c r="T11" s="34" t="s">
        <v>50</v>
      </c>
      <c r="U11" s="37"/>
      <c r="V11" s="37"/>
      <c r="W11" s="28">
        <f t="shared" si="1"/>
        <v>1</v>
      </c>
      <c r="X11" s="38" t="s">
        <v>38</v>
      </c>
      <c r="Y11" s="42" t="s">
        <v>39</v>
      </c>
      <c r="Z11" s="28"/>
      <c r="AA11" s="28"/>
      <c r="AB11" s="28"/>
      <c r="AC11" s="28"/>
      <c r="AD11" s="3">
        <f>AD10+1</f>
        <v>6</v>
      </c>
      <c r="AE11" s="4"/>
      <c r="AF11" s="5" t="s">
        <v>49</v>
      </c>
      <c r="AG11" s="7"/>
      <c r="AH11" s="6" t="s">
        <v>35</v>
      </c>
      <c r="AI11" s="7"/>
    </row>
    <row r="12" spans="1:35">
      <c r="A12" s="3">
        <v>7</v>
      </c>
      <c r="B12" s="4"/>
      <c r="C12" s="5" t="s">
        <v>51</v>
      </c>
      <c r="D12" s="7"/>
      <c r="E12" s="6"/>
      <c r="F12" s="6" t="s">
        <v>35</v>
      </c>
      <c r="G12" s="33"/>
      <c r="H12" s="33"/>
      <c r="I12" s="33"/>
      <c r="J12" s="33"/>
      <c r="K12" s="33"/>
      <c r="L12" s="33"/>
      <c r="M12" s="33"/>
      <c r="N12" s="33"/>
      <c r="O12" s="33"/>
      <c r="P12" s="33" t="s">
        <v>52</v>
      </c>
      <c r="Q12" s="33"/>
      <c r="R12" s="34" t="s">
        <v>53</v>
      </c>
      <c r="S12" s="33"/>
      <c r="T12" s="33"/>
      <c r="U12" s="37"/>
      <c r="V12" s="37"/>
      <c r="W12" s="28">
        <f t="shared" si="1"/>
        <v>2</v>
      </c>
      <c r="X12" s="38" t="s">
        <v>38</v>
      </c>
      <c r="Y12" s="42" t="s">
        <v>54</v>
      </c>
      <c r="Z12" s="28"/>
      <c r="AA12" s="28"/>
      <c r="AB12" s="28"/>
      <c r="AC12" s="28"/>
      <c r="AD12" s="3">
        <v>7</v>
      </c>
      <c r="AE12" s="4"/>
      <c r="AF12" s="5" t="s">
        <v>51</v>
      </c>
      <c r="AG12" s="7"/>
      <c r="AH12" s="6"/>
      <c r="AI12" s="6" t="s">
        <v>35</v>
      </c>
    </row>
    <row r="13" ht="27" spans="1:35">
      <c r="A13" s="3">
        <v>8</v>
      </c>
      <c r="B13" s="4"/>
      <c r="C13" s="5" t="s">
        <v>55</v>
      </c>
      <c r="D13" s="7"/>
      <c r="E13" s="7"/>
      <c r="F13" s="6" t="s">
        <v>35</v>
      </c>
      <c r="G13" s="33"/>
      <c r="H13" s="33"/>
      <c r="I13" s="34" t="s">
        <v>56</v>
      </c>
      <c r="J13" s="33"/>
      <c r="K13" s="33"/>
      <c r="L13" s="33"/>
      <c r="M13" s="34" t="s">
        <v>44</v>
      </c>
      <c r="N13" s="34" t="s">
        <v>57</v>
      </c>
      <c r="O13" s="34" t="s">
        <v>58</v>
      </c>
      <c r="P13" s="33"/>
      <c r="Q13" s="33"/>
      <c r="R13" s="33"/>
      <c r="S13" s="33"/>
      <c r="T13" s="33"/>
      <c r="U13" s="37"/>
      <c r="V13" s="37"/>
      <c r="W13" s="28">
        <f t="shared" si="1"/>
        <v>4</v>
      </c>
      <c r="X13" s="38" t="s">
        <v>59</v>
      </c>
      <c r="Y13" s="42" t="s">
        <v>60</v>
      </c>
      <c r="Z13" s="42" t="s">
        <v>61</v>
      </c>
      <c r="AA13" s="28"/>
      <c r="AB13" s="28"/>
      <c r="AC13" s="28"/>
      <c r="AD13" s="3">
        <v>8</v>
      </c>
      <c r="AE13" s="4"/>
      <c r="AF13" s="42" t="s">
        <v>61</v>
      </c>
      <c r="AG13" s="7"/>
      <c r="AH13" s="7"/>
      <c r="AI13" s="6" t="s">
        <v>35</v>
      </c>
    </row>
    <row r="14" ht="25.5" spans="1:35">
      <c r="A14" s="3">
        <v>9</v>
      </c>
      <c r="B14" s="11" t="s">
        <v>62</v>
      </c>
      <c r="C14" s="5" t="s">
        <v>63</v>
      </c>
      <c r="D14" s="6" t="s">
        <v>35</v>
      </c>
      <c r="E14" s="28"/>
      <c r="F14" s="7"/>
      <c r="G14" s="33"/>
      <c r="H14" s="33"/>
      <c r="I14" s="33"/>
      <c r="J14" s="33"/>
      <c r="K14" s="33"/>
      <c r="L14" s="33"/>
      <c r="M14" s="33"/>
      <c r="N14" s="33"/>
      <c r="O14" s="33"/>
      <c r="P14" s="33"/>
      <c r="Q14" s="33"/>
      <c r="R14" s="33"/>
      <c r="S14" s="33"/>
      <c r="T14" s="33"/>
      <c r="U14" s="37"/>
      <c r="V14" s="37"/>
      <c r="W14" s="28">
        <f t="shared" si="1"/>
        <v>0</v>
      </c>
      <c r="X14" s="28"/>
      <c r="Y14" s="28"/>
      <c r="Z14" s="28"/>
      <c r="AA14" s="28"/>
      <c r="AB14" s="28"/>
      <c r="AC14" s="28"/>
      <c r="AD14" s="3">
        <v>9</v>
      </c>
      <c r="AE14" s="11" t="s">
        <v>62</v>
      </c>
      <c r="AF14" s="5" t="s">
        <v>63</v>
      </c>
      <c r="AG14" s="6" t="s">
        <v>35</v>
      </c>
      <c r="AH14" s="8"/>
      <c r="AI14" s="7"/>
    </row>
    <row r="15" spans="1:35">
      <c r="A15" s="3">
        <f>A14+1</f>
        <v>10</v>
      </c>
      <c r="B15" s="11"/>
      <c r="C15" s="5" t="s">
        <v>64</v>
      </c>
      <c r="D15" s="6" t="s">
        <v>35</v>
      </c>
      <c r="E15" s="28"/>
      <c r="F15" s="7"/>
      <c r="G15" s="33"/>
      <c r="H15" s="33"/>
      <c r="I15" s="33"/>
      <c r="J15" s="33"/>
      <c r="K15" s="33"/>
      <c r="L15" s="33"/>
      <c r="M15" s="33"/>
      <c r="N15" s="33"/>
      <c r="O15" s="33"/>
      <c r="P15" s="33"/>
      <c r="Q15" s="33"/>
      <c r="R15" s="33"/>
      <c r="S15" s="33"/>
      <c r="T15" s="33"/>
      <c r="U15" s="37"/>
      <c r="V15" s="37"/>
      <c r="W15" s="28">
        <f t="shared" si="1"/>
        <v>0</v>
      </c>
      <c r="X15" s="28"/>
      <c r="Y15" s="28"/>
      <c r="Z15" s="28"/>
      <c r="AA15" s="28"/>
      <c r="AB15" s="28"/>
      <c r="AC15" s="28"/>
      <c r="AD15" s="3">
        <f>AD14+1</f>
        <v>10</v>
      </c>
      <c r="AE15" s="11"/>
      <c r="AF15" s="5" t="s">
        <v>64</v>
      </c>
      <c r="AG15" s="6" t="s">
        <v>35</v>
      </c>
      <c r="AH15" s="8"/>
      <c r="AI15" s="7"/>
    </row>
    <row r="16" ht="25.5" spans="1:35">
      <c r="A16" s="3">
        <v>11</v>
      </c>
      <c r="B16" s="4" t="s">
        <v>65</v>
      </c>
      <c r="C16" s="5" t="s">
        <v>66</v>
      </c>
      <c r="D16" s="6" t="s">
        <v>35</v>
      </c>
      <c r="E16" s="7"/>
      <c r="F16" s="7"/>
      <c r="G16" s="33"/>
      <c r="H16" s="33"/>
      <c r="I16" s="33"/>
      <c r="J16" s="33"/>
      <c r="K16" s="33"/>
      <c r="L16" s="33"/>
      <c r="M16" s="33"/>
      <c r="N16" s="33"/>
      <c r="O16" s="33"/>
      <c r="P16" s="33"/>
      <c r="Q16" s="33"/>
      <c r="R16" s="34" t="s">
        <v>58</v>
      </c>
      <c r="S16" s="33"/>
      <c r="T16" s="33"/>
      <c r="U16" s="37" t="s">
        <v>67</v>
      </c>
      <c r="V16" s="37"/>
      <c r="W16" s="28">
        <f t="shared" si="1"/>
        <v>2</v>
      </c>
      <c r="X16" s="38" t="s">
        <v>38</v>
      </c>
      <c r="Y16" s="43" t="s">
        <v>68</v>
      </c>
      <c r="Z16" s="28"/>
      <c r="AA16" s="28"/>
      <c r="AB16" s="28"/>
      <c r="AC16" s="28"/>
      <c r="AD16" s="3">
        <v>11</v>
      </c>
      <c r="AE16" s="4" t="s">
        <v>65</v>
      </c>
      <c r="AF16" s="5" t="s">
        <v>66</v>
      </c>
      <c r="AG16" s="6" t="s">
        <v>35</v>
      </c>
      <c r="AH16" s="7"/>
      <c r="AI16" s="7"/>
    </row>
    <row r="17" spans="1:35">
      <c r="A17" s="3">
        <v>12</v>
      </c>
      <c r="B17" s="4" t="s">
        <v>69</v>
      </c>
      <c r="C17" s="5" t="s">
        <v>70</v>
      </c>
      <c r="D17" s="6" t="s">
        <v>35</v>
      </c>
      <c r="E17" s="7"/>
      <c r="F17" s="7"/>
      <c r="G17" s="33"/>
      <c r="H17" s="33"/>
      <c r="I17" s="33"/>
      <c r="J17" s="33"/>
      <c r="K17" s="33"/>
      <c r="L17" s="33"/>
      <c r="M17" s="33"/>
      <c r="N17" s="34" t="s">
        <v>44</v>
      </c>
      <c r="O17" s="33"/>
      <c r="P17" s="33"/>
      <c r="Q17" s="33"/>
      <c r="R17" s="33"/>
      <c r="S17" s="33"/>
      <c r="T17" s="33"/>
      <c r="U17" s="37" t="s">
        <v>58</v>
      </c>
      <c r="V17" s="37"/>
      <c r="W17" s="28">
        <f t="shared" si="1"/>
        <v>2</v>
      </c>
      <c r="X17" s="38" t="s">
        <v>38</v>
      </c>
      <c r="Y17" s="43" t="s">
        <v>71</v>
      </c>
      <c r="Z17" s="28"/>
      <c r="AA17" s="28"/>
      <c r="AB17" s="28"/>
      <c r="AC17" s="28"/>
      <c r="AD17" s="3">
        <v>12</v>
      </c>
      <c r="AE17" s="4" t="s">
        <v>69</v>
      </c>
      <c r="AF17" s="5" t="s">
        <v>70</v>
      </c>
      <c r="AG17" s="6" t="s">
        <v>35</v>
      </c>
      <c r="AH17" s="7"/>
      <c r="AI17" s="7"/>
    </row>
    <row r="18" spans="1:35">
      <c r="A18" s="3">
        <v>13</v>
      </c>
      <c r="B18" s="4"/>
      <c r="C18" s="5" t="s">
        <v>72</v>
      </c>
      <c r="D18" s="6" t="s">
        <v>35</v>
      </c>
      <c r="E18" s="7"/>
      <c r="F18" s="7"/>
      <c r="G18" s="33"/>
      <c r="H18" s="33"/>
      <c r="I18" s="34" t="s">
        <v>48</v>
      </c>
      <c r="J18" s="33"/>
      <c r="K18" s="33"/>
      <c r="L18" s="33"/>
      <c r="M18" s="33"/>
      <c r="N18" s="33"/>
      <c r="O18" s="33"/>
      <c r="P18" s="33"/>
      <c r="Q18" s="33"/>
      <c r="R18" s="33"/>
      <c r="S18" s="33"/>
      <c r="T18" s="33"/>
      <c r="U18" s="37"/>
      <c r="V18" s="37"/>
      <c r="W18" s="28">
        <f t="shared" si="1"/>
        <v>1</v>
      </c>
      <c r="X18" s="38" t="s">
        <v>38</v>
      </c>
      <c r="Y18" s="43" t="s">
        <v>73</v>
      </c>
      <c r="Z18" s="28"/>
      <c r="AA18" s="28"/>
      <c r="AB18" s="28"/>
      <c r="AC18" s="28"/>
      <c r="AD18" s="3">
        <v>13</v>
      </c>
      <c r="AE18" s="4"/>
      <c r="AF18" s="5" t="s">
        <v>72</v>
      </c>
      <c r="AG18" s="6" t="s">
        <v>35</v>
      </c>
      <c r="AH18" s="7"/>
      <c r="AI18" s="7"/>
    </row>
    <row r="19" ht="27" spans="1:35">
      <c r="A19" s="3">
        <v>14</v>
      </c>
      <c r="B19" s="4"/>
      <c r="C19" s="5" t="s">
        <v>74</v>
      </c>
      <c r="D19" s="6"/>
      <c r="E19" s="7"/>
      <c r="F19" s="6" t="s">
        <v>35</v>
      </c>
      <c r="G19" s="33"/>
      <c r="H19" s="33"/>
      <c r="I19" s="33"/>
      <c r="J19" s="33"/>
      <c r="K19" s="33"/>
      <c r="L19" s="33"/>
      <c r="M19" s="33"/>
      <c r="N19" s="33"/>
      <c r="O19" s="33"/>
      <c r="P19" s="33"/>
      <c r="Q19" s="34" t="s">
        <v>75</v>
      </c>
      <c r="R19" s="34" t="s">
        <v>76</v>
      </c>
      <c r="S19" s="33"/>
      <c r="T19" s="33"/>
      <c r="U19" s="37"/>
      <c r="V19" s="37"/>
      <c r="W19" s="28">
        <f t="shared" si="1"/>
        <v>2</v>
      </c>
      <c r="X19" s="38" t="s">
        <v>38</v>
      </c>
      <c r="Y19" s="43" t="s">
        <v>77</v>
      </c>
      <c r="Z19" s="28"/>
      <c r="AA19" s="28"/>
      <c r="AB19" s="28"/>
      <c r="AC19" s="28"/>
      <c r="AD19" s="3">
        <v>14</v>
      </c>
      <c r="AE19" s="4"/>
      <c r="AF19" s="5" t="s">
        <v>74</v>
      </c>
      <c r="AG19" s="6"/>
      <c r="AH19" s="7"/>
      <c r="AI19" s="6" t="s">
        <v>35</v>
      </c>
    </row>
    <row r="20" ht="25.5" spans="1:35">
      <c r="A20" s="3">
        <v>15</v>
      </c>
      <c r="B20" s="4"/>
      <c r="C20" s="5" t="s">
        <v>78</v>
      </c>
      <c r="D20" s="6" t="s">
        <v>35</v>
      </c>
      <c r="E20" s="7"/>
      <c r="F20" s="7"/>
      <c r="G20" s="33"/>
      <c r="H20" s="33"/>
      <c r="I20" s="33"/>
      <c r="J20" s="33"/>
      <c r="K20" s="33"/>
      <c r="L20" s="33"/>
      <c r="M20" s="33"/>
      <c r="N20" s="34" t="s">
        <v>44</v>
      </c>
      <c r="O20" s="33"/>
      <c r="P20" s="33"/>
      <c r="Q20" s="33"/>
      <c r="R20" s="33"/>
      <c r="S20" s="33"/>
      <c r="T20" s="33"/>
      <c r="U20" s="37"/>
      <c r="V20" s="37"/>
      <c r="W20" s="28">
        <f t="shared" si="1"/>
        <v>1</v>
      </c>
      <c r="X20" s="38" t="s">
        <v>79</v>
      </c>
      <c r="Y20" s="28"/>
      <c r="Z20" s="28"/>
      <c r="AA20" s="28"/>
      <c r="AB20" s="44" t="s">
        <v>35</v>
      </c>
      <c r="AC20" s="28"/>
      <c r="AD20" s="3">
        <v>15</v>
      </c>
      <c r="AE20" s="4"/>
      <c r="AF20" s="5" t="s">
        <v>78</v>
      </c>
      <c r="AG20" s="6"/>
      <c r="AH20" s="44" t="s">
        <v>35</v>
      </c>
      <c r="AI20" s="7"/>
    </row>
    <row r="21" ht="25.5" spans="1:35">
      <c r="A21" s="3">
        <v>16</v>
      </c>
      <c r="B21" s="4"/>
      <c r="C21" s="5" t="s">
        <v>80</v>
      </c>
      <c r="D21" s="7"/>
      <c r="E21" s="7"/>
      <c r="F21" s="6" t="s">
        <v>35</v>
      </c>
      <c r="G21" s="34" t="s">
        <v>44</v>
      </c>
      <c r="H21" s="33"/>
      <c r="I21" s="33"/>
      <c r="J21" s="33"/>
      <c r="K21" s="33"/>
      <c r="L21" s="33"/>
      <c r="M21" s="33"/>
      <c r="N21" s="33"/>
      <c r="O21" s="33"/>
      <c r="P21" s="33"/>
      <c r="Q21" s="34" t="s">
        <v>75</v>
      </c>
      <c r="R21" s="33"/>
      <c r="S21" s="33"/>
      <c r="T21" s="33"/>
      <c r="U21" s="37"/>
      <c r="V21" s="37"/>
      <c r="W21" s="28">
        <f t="shared" si="1"/>
        <v>2</v>
      </c>
      <c r="X21" s="38" t="s">
        <v>38</v>
      </c>
      <c r="Y21" s="43" t="s">
        <v>81</v>
      </c>
      <c r="Z21" s="28"/>
      <c r="AA21" s="28"/>
      <c r="AB21" s="28"/>
      <c r="AC21" s="28"/>
      <c r="AD21" s="3">
        <v>16</v>
      </c>
      <c r="AE21" s="4"/>
      <c r="AF21" s="5" t="s">
        <v>80</v>
      </c>
      <c r="AG21" s="7"/>
      <c r="AH21" s="7"/>
      <c r="AI21" s="6" t="s">
        <v>35</v>
      </c>
    </row>
    <row r="22" spans="1:35">
      <c r="A22" s="3">
        <v>17</v>
      </c>
      <c r="B22" s="4"/>
      <c r="C22" s="5" t="s">
        <v>82</v>
      </c>
      <c r="D22" s="7"/>
      <c r="E22" s="6"/>
      <c r="F22" s="6" t="s">
        <v>35</v>
      </c>
      <c r="G22" s="34" t="s">
        <v>44</v>
      </c>
      <c r="H22" s="33"/>
      <c r="I22" s="33"/>
      <c r="J22" s="33"/>
      <c r="K22" s="33"/>
      <c r="L22" s="33"/>
      <c r="M22" s="33"/>
      <c r="N22" s="33"/>
      <c r="O22" s="33"/>
      <c r="P22" s="33"/>
      <c r="Q22" s="34" t="s">
        <v>75</v>
      </c>
      <c r="R22" s="33"/>
      <c r="S22" s="33"/>
      <c r="T22" s="33"/>
      <c r="U22" s="37"/>
      <c r="V22" s="37"/>
      <c r="W22" s="28">
        <f t="shared" si="1"/>
        <v>2</v>
      </c>
      <c r="X22" s="38" t="s">
        <v>38</v>
      </c>
      <c r="Y22" s="43" t="s">
        <v>81</v>
      </c>
      <c r="Z22" s="28"/>
      <c r="AA22" s="28"/>
      <c r="AB22" s="28"/>
      <c r="AC22" s="28"/>
      <c r="AD22" s="3">
        <v>17</v>
      </c>
      <c r="AE22" s="4"/>
      <c r="AF22" s="5" t="s">
        <v>82</v>
      </c>
      <c r="AG22" s="7"/>
      <c r="AH22" s="6"/>
      <c r="AI22" s="6" t="s">
        <v>35</v>
      </c>
    </row>
    <row r="23" ht="27" spans="1:35">
      <c r="A23" s="3">
        <v>18</v>
      </c>
      <c r="B23" s="4"/>
      <c r="C23" s="5" t="s">
        <v>83</v>
      </c>
      <c r="D23" s="7"/>
      <c r="E23" s="6"/>
      <c r="F23" s="6" t="s">
        <v>35</v>
      </c>
      <c r="G23" s="34" t="s">
        <v>44</v>
      </c>
      <c r="H23" s="33"/>
      <c r="I23" s="33"/>
      <c r="J23" s="33"/>
      <c r="K23" s="33"/>
      <c r="L23" s="33"/>
      <c r="M23" s="33"/>
      <c r="N23" s="33"/>
      <c r="O23" s="33"/>
      <c r="P23" s="33"/>
      <c r="Q23" s="34" t="s">
        <v>75</v>
      </c>
      <c r="R23" s="34" t="s">
        <v>84</v>
      </c>
      <c r="S23" s="33"/>
      <c r="T23" s="33"/>
      <c r="U23" s="37"/>
      <c r="V23" s="37"/>
      <c r="W23" s="28">
        <f t="shared" si="1"/>
        <v>3</v>
      </c>
      <c r="X23" s="38" t="s">
        <v>59</v>
      </c>
      <c r="Y23" s="42" t="s">
        <v>85</v>
      </c>
      <c r="Z23" s="34" t="s">
        <v>86</v>
      </c>
      <c r="AA23" s="45"/>
      <c r="AB23" s="45"/>
      <c r="AC23" s="45"/>
      <c r="AD23" s="3">
        <v>18</v>
      </c>
      <c r="AE23" s="4"/>
      <c r="AF23" s="34" t="s">
        <v>86</v>
      </c>
      <c r="AG23" s="7"/>
      <c r="AH23" s="6"/>
      <c r="AI23" s="6" t="s">
        <v>35</v>
      </c>
    </row>
    <row r="24" spans="1:35">
      <c r="A24" s="3">
        <v>19</v>
      </c>
      <c r="B24" s="4"/>
      <c r="C24" s="5" t="s">
        <v>87</v>
      </c>
      <c r="D24" s="6" t="s">
        <v>35</v>
      </c>
      <c r="E24" s="28"/>
      <c r="F24" s="7"/>
      <c r="G24" s="33"/>
      <c r="H24" s="33"/>
      <c r="I24" s="33"/>
      <c r="J24" s="33"/>
      <c r="K24" s="33"/>
      <c r="L24" s="33"/>
      <c r="M24" s="33"/>
      <c r="N24" s="33"/>
      <c r="O24" s="33"/>
      <c r="P24" s="33"/>
      <c r="Q24" s="33"/>
      <c r="R24" s="33"/>
      <c r="S24" s="33"/>
      <c r="T24" s="33"/>
      <c r="U24" s="37"/>
      <c r="V24" s="37" t="s">
        <v>44</v>
      </c>
      <c r="W24" s="28">
        <f t="shared" si="1"/>
        <v>1</v>
      </c>
      <c r="X24" s="38" t="s">
        <v>79</v>
      </c>
      <c r="Y24" s="28"/>
      <c r="Z24" s="45"/>
      <c r="AA24" s="45"/>
      <c r="AB24" s="46" t="s">
        <v>35</v>
      </c>
      <c r="AC24" s="45"/>
      <c r="AD24" s="3">
        <v>19</v>
      </c>
      <c r="AE24" s="4"/>
      <c r="AF24" s="5" t="s">
        <v>87</v>
      </c>
      <c r="AG24" s="6"/>
      <c r="AH24" s="44" t="s">
        <v>35</v>
      </c>
      <c r="AI24" s="7"/>
    </row>
    <row r="25" ht="24" spans="1:35">
      <c r="A25" s="3">
        <v>20</v>
      </c>
      <c r="B25" s="4"/>
      <c r="C25" s="5" t="s">
        <v>88</v>
      </c>
      <c r="D25" s="7"/>
      <c r="E25" s="6" t="s">
        <v>35</v>
      </c>
      <c r="F25" s="7"/>
      <c r="G25" s="33"/>
      <c r="H25" s="33"/>
      <c r="I25" s="33"/>
      <c r="J25" s="33"/>
      <c r="K25" s="33"/>
      <c r="L25" s="33"/>
      <c r="M25" s="33"/>
      <c r="N25" s="33"/>
      <c r="O25" s="33"/>
      <c r="P25" s="33"/>
      <c r="Q25" s="33"/>
      <c r="R25" s="33"/>
      <c r="S25" s="33"/>
      <c r="T25" s="33"/>
      <c r="U25" s="37" t="s">
        <v>89</v>
      </c>
      <c r="V25" s="37"/>
      <c r="W25" s="28">
        <f t="shared" si="1"/>
        <v>1</v>
      </c>
      <c r="X25" s="38" t="s">
        <v>79</v>
      </c>
      <c r="Y25" s="28"/>
      <c r="Z25" s="5" t="s">
        <v>90</v>
      </c>
      <c r="AA25" s="45"/>
      <c r="AB25" s="45"/>
      <c r="AC25" s="45"/>
      <c r="AD25" s="3">
        <v>20</v>
      </c>
      <c r="AE25" s="4"/>
      <c r="AF25" s="5" t="s">
        <v>90</v>
      </c>
      <c r="AG25" s="7"/>
      <c r="AH25" s="6" t="s">
        <v>35</v>
      </c>
      <c r="AI25" s="7"/>
    </row>
    <row r="26" ht="38.25" spans="1:35">
      <c r="A26" s="3">
        <v>21</v>
      </c>
      <c r="B26" s="4"/>
      <c r="C26" s="5" t="s">
        <v>91</v>
      </c>
      <c r="D26" s="6"/>
      <c r="E26" s="7"/>
      <c r="F26" s="6" t="s">
        <v>35</v>
      </c>
      <c r="G26" s="33"/>
      <c r="H26" s="33"/>
      <c r="I26" s="33"/>
      <c r="J26" s="33"/>
      <c r="K26" s="33"/>
      <c r="L26" s="33"/>
      <c r="M26" s="34" t="s">
        <v>44</v>
      </c>
      <c r="N26" s="33"/>
      <c r="O26" s="33"/>
      <c r="P26" s="33"/>
      <c r="Q26" s="33"/>
      <c r="R26" s="33"/>
      <c r="S26" s="33"/>
      <c r="T26" s="33"/>
      <c r="U26" s="37" t="s">
        <v>92</v>
      </c>
      <c r="V26" s="37"/>
      <c r="W26" s="28">
        <f t="shared" si="1"/>
        <v>2</v>
      </c>
      <c r="X26" s="38" t="s">
        <v>59</v>
      </c>
      <c r="Y26" s="43" t="s">
        <v>93</v>
      </c>
      <c r="Z26" s="5" t="s">
        <v>94</v>
      </c>
      <c r="AA26" s="45"/>
      <c r="AB26" s="45"/>
      <c r="AC26" s="45"/>
      <c r="AD26" s="3">
        <v>21</v>
      </c>
      <c r="AE26" s="4"/>
      <c r="AF26" s="5" t="s">
        <v>94</v>
      </c>
      <c r="AG26" s="6"/>
      <c r="AH26" s="7"/>
      <c r="AI26" s="6" t="s">
        <v>35</v>
      </c>
    </row>
    <row r="27" ht="27" spans="1:35">
      <c r="A27" s="3">
        <v>22</v>
      </c>
      <c r="B27" s="4" t="s">
        <v>95</v>
      </c>
      <c r="C27" s="9" t="s">
        <v>96</v>
      </c>
      <c r="D27" s="6" t="s">
        <v>35</v>
      </c>
      <c r="E27" s="28"/>
      <c r="F27" s="6"/>
      <c r="G27" s="33"/>
      <c r="H27" s="33"/>
      <c r="I27" s="33"/>
      <c r="J27" s="33"/>
      <c r="K27" s="33"/>
      <c r="L27" s="34" t="s">
        <v>97</v>
      </c>
      <c r="M27" s="33"/>
      <c r="N27" s="33"/>
      <c r="O27" s="33"/>
      <c r="P27" s="33"/>
      <c r="Q27" s="34"/>
      <c r="R27" s="33"/>
      <c r="S27" s="33"/>
      <c r="T27" s="33"/>
      <c r="U27" s="37" t="s">
        <v>58</v>
      </c>
      <c r="V27" s="37"/>
      <c r="W27" s="28">
        <f t="shared" si="1"/>
        <v>2</v>
      </c>
      <c r="X27" s="38" t="s">
        <v>38</v>
      </c>
      <c r="Y27" s="47" t="s">
        <v>98</v>
      </c>
      <c r="Z27" s="45"/>
      <c r="AA27" s="45"/>
      <c r="AB27" s="45"/>
      <c r="AC27" s="45"/>
      <c r="AD27" s="3">
        <v>22</v>
      </c>
      <c r="AE27" s="4" t="s">
        <v>95</v>
      </c>
      <c r="AF27" s="9" t="s">
        <v>96</v>
      </c>
      <c r="AG27" s="6" t="s">
        <v>35</v>
      </c>
      <c r="AH27" s="8"/>
      <c r="AI27" s="6"/>
    </row>
    <row r="28" ht="27" spans="1:35">
      <c r="A28" s="3">
        <v>23</v>
      </c>
      <c r="B28" s="4"/>
      <c r="C28" s="5" t="s">
        <v>99</v>
      </c>
      <c r="D28" s="6" t="s">
        <v>35</v>
      </c>
      <c r="E28" s="28"/>
      <c r="F28" s="28"/>
      <c r="G28" s="33"/>
      <c r="H28" s="33"/>
      <c r="I28" s="33"/>
      <c r="J28" s="33"/>
      <c r="K28" s="33"/>
      <c r="L28" s="34" t="s">
        <v>100</v>
      </c>
      <c r="M28" s="33"/>
      <c r="N28" s="34" t="s">
        <v>100</v>
      </c>
      <c r="O28" s="33"/>
      <c r="P28" s="33"/>
      <c r="Q28" s="34" t="s">
        <v>58</v>
      </c>
      <c r="R28" s="33"/>
      <c r="S28" s="34" t="s">
        <v>101</v>
      </c>
      <c r="T28" s="33"/>
      <c r="U28" s="37" t="s">
        <v>58</v>
      </c>
      <c r="V28" s="37"/>
      <c r="W28" s="28">
        <f t="shared" si="1"/>
        <v>5</v>
      </c>
      <c r="X28" s="38" t="s">
        <v>59</v>
      </c>
      <c r="Y28" s="43" t="s">
        <v>81</v>
      </c>
      <c r="Z28" s="45"/>
      <c r="AA28" s="45"/>
      <c r="AB28" s="45"/>
      <c r="AC28" s="46" t="s">
        <v>35</v>
      </c>
      <c r="AD28" s="3">
        <v>23</v>
      </c>
      <c r="AE28" s="4"/>
      <c r="AF28" s="5" t="s">
        <v>99</v>
      </c>
      <c r="AG28" s="6"/>
      <c r="AH28" s="44" t="s">
        <v>35</v>
      </c>
      <c r="AI28" s="8"/>
    </row>
    <row r="29" spans="1:35">
      <c r="A29" s="3">
        <v>24</v>
      </c>
      <c r="B29" s="4"/>
      <c r="C29" s="5" t="s">
        <v>102</v>
      </c>
      <c r="D29" s="6" t="s">
        <v>35</v>
      </c>
      <c r="E29" s="28"/>
      <c r="F29" s="6"/>
      <c r="G29" s="33"/>
      <c r="H29" s="33"/>
      <c r="I29" s="33"/>
      <c r="J29" s="33"/>
      <c r="K29" s="33"/>
      <c r="L29" s="34" t="s">
        <v>100</v>
      </c>
      <c r="M29" s="33"/>
      <c r="N29" s="34" t="s">
        <v>100</v>
      </c>
      <c r="O29" s="33"/>
      <c r="P29" s="33"/>
      <c r="Q29" s="34" t="s">
        <v>58</v>
      </c>
      <c r="R29" s="33"/>
      <c r="S29" s="33"/>
      <c r="T29" s="33"/>
      <c r="U29" s="37"/>
      <c r="V29" s="37"/>
      <c r="W29" s="28">
        <f t="shared" si="1"/>
        <v>3</v>
      </c>
      <c r="X29" s="38" t="s">
        <v>59</v>
      </c>
      <c r="Y29" s="43" t="s">
        <v>81</v>
      </c>
      <c r="Z29" s="45"/>
      <c r="AA29" s="45"/>
      <c r="AB29" s="45"/>
      <c r="AC29" s="46" t="s">
        <v>35</v>
      </c>
      <c r="AD29" s="3">
        <v>24</v>
      </c>
      <c r="AE29" s="4"/>
      <c r="AF29" s="5" t="s">
        <v>102</v>
      </c>
      <c r="AG29" s="6"/>
      <c r="AH29" s="44" t="s">
        <v>35</v>
      </c>
      <c r="AI29" s="6"/>
    </row>
    <row r="30" spans="1:35">
      <c r="A30" s="3">
        <v>25</v>
      </c>
      <c r="B30" s="4"/>
      <c r="C30" s="5" t="s">
        <v>103</v>
      </c>
      <c r="D30" s="6" t="s">
        <v>35</v>
      </c>
      <c r="E30" s="28"/>
      <c r="F30" s="6"/>
      <c r="G30" s="33"/>
      <c r="H30" s="33"/>
      <c r="I30" s="33"/>
      <c r="J30" s="33"/>
      <c r="K30" s="33"/>
      <c r="L30" s="34" t="s">
        <v>100</v>
      </c>
      <c r="M30" s="33"/>
      <c r="N30" s="34" t="s">
        <v>100</v>
      </c>
      <c r="O30" s="33"/>
      <c r="P30" s="33"/>
      <c r="Q30" s="33"/>
      <c r="R30" s="33"/>
      <c r="S30" s="33"/>
      <c r="T30" s="33"/>
      <c r="U30" s="37" t="s">
        <v>58</v>
      </c>
      <c r="V30" s="37"/>
      <c r="W30" s="28">
        <f t="shared" si="1"/>
        <v>3</v>
      </c>
      <c r="X30" s="38" t="s">
        <v>59</v>
      </c>
      <c r="Y30" s="43" t="s">
        <v>81</v>
      </c>
      <c r="Z30" s="45"/>
      <c r="AA30" s="45"/>
      <c r="AB30" s="45"/>
      <c r="AC30" s="46" t="s">
        <v>35</v>
      </c>
      <c r="AD30" s="3">
        <v>25</v>
      </c>
      <c r="AE30" s="4"/>
      <c r="AF30" s="5" t="s">
        <v>103</v>
      </c>
      <c r="AG30" s="6"/>
      <c r="AH30" s="44" t="s">
        <v>35</v>
      </c>
      <c r="AI30" s="6"/>
    </row>
    <row r="31" spans="1:35">
      <c r="A31" s="3">
        <v>26</v>
      </c>
      <c r="B31" s="4"/>
      <c r="C31" s="5" t="s">
        <v>104</v>
      </c>
      <c r="D31" s="7"/>
      <c r="E31" s="7"/>
      <c r="F31" s="6" t="s">
        <v>35</v>
      </c>
      <c r="G31" s="33"/>
      <c r="H31" s="33"/>
      <c r="I31" s="33"/>
      <c r="J31" s="33"/>
      <c r="K31" s="33"/>
      <c r="L31" s="33"/>
      <c r="M31" s="33"/>
      <c r="N31" s="34" t="s">
        <v>44</v>
      </c>
      <c r="O31" s="33"/>
      <c r="P31" s="33"/>
      <c r="Q31" s="33" t="s">
        <v>105</v>
      </c>
      <c r="R31" s="33"/>
      <c r="S31" s="33"/>
      <c r="T31" s="33"/>
      <c r="U31" s="37"/>
      <c r="V31" s="37"/>
      <c r="W31" s="28">
        <f t="shared" si="1"/>
        <v>2</v>
      </c>
      <c r="X31" s="38" t="s">
        <v>38</v>
      </c>
      <c r="Y31" s="43" t="s">
        <v>81</v>
      </c>
      <c r="Z31" s="45"/>
      <c r="AA31" s="45"/>
      <c r="AB31" s="45"/>
      <c r="AC31" s="45"/>
      <c r="AD31" s="3">
        <v>26</v>
      </c>
      <c r="AE31" s="4"/>
      <c r="AF31" s="5" t="s">
        <v>104</v>
      </c>
      <c r="AG31" s="7"/>
      <c r="AH31" s="7"/>
      <c r="AI31" s="6" t="s">
        <v>35</v>
      </c>
    </row>
    <row r="32" ht="27" spans="1:35">
      <c r="A32" s="3">
        <v>27</v>
      </c>
      <c r="B32" s="4"/>
      <c r="C32" s="5" t="s">
        <v>106</v>
      </c>
      <c r="D32" s="7"/>
      <c r="E32" s="6" t="s">
        <v>35</v>
      </c>
      <c r="F32" s="6"/>
      <c r="G32" s="33"/>
      <c r="H32" s="33"/>
      <c r="I32" s="33"/>
      <c r="J32" s="33"/>
      <c r="K32" s="33"/>
      <c r="L32" s="33"/>
      <c r="M32" s="33"/>
      <c r="N32" s="33"/>
      <c r="O32" s="33"/>
      <c r="P32" s="33"/>
      <c r="Q32" s="33" t="s">
        <v>105</v>
      </c>
      <c r="R32" s="34" t="s">
        <v>107</v>
      </c>
      <c r="S32" s="33"/>
      <c r="T32" s="33"/>
      <c r="U32" s="37"/>
      <c r="V32" s="37"/>
      <c r="W32" s="28">
        <f t="shared" si="1"/>
        <v>2</v>
      </c>
      <c r="X32" s="38" t="s">
        <v>38</v>
      </c>
      <c r="Y32" s="43" t="s">
        <v>81</v>
      </c>
      <c r="Z32" s="45"/>
      <c r="AA32" s="45"/>
      <c r="AB32" s="45"/>
      <c r="AC32" s="45"/>
      <c r="AD32" s="3">
        <v>27</v>
      </c>
      <c r="AE32" s="4"/>
      <c r="AF32" s="5" t="s">
        <v>106</v>
      </c>
      <c r="AG32" s="7"/>
      <c r="AH32" s="6" t="s">
        <v>35</v>
      </c>
      <c r="AI32" s="6"/>
    </row>
    <row r="33" ht="25.5" spans="1:35">
      <c r="A33" s="3">
        <v>28</v>
      </c>
      <c r="B33" s="4"/>
      <c r="C33" s="5" t="s">
        <v>108</v>
      </c>
      <c r="D33" s="7"/>
      <c r="E33" s="7"/>
      <c r="F33" s="6" t="s">
        <v>35</v>
      </c>
      <c r="G33" s="33"/>
      <c r="H33" s="33"/>
      <c r="I33" s="33"/>
      <c r="J33" s="33"/>
      <c r="K33" s="33"/>
      <c r="L33" s="33"/>
      <c r="M33" s="34" t="s">
        <v>44</v>
      </c>
      <c r="N33" s="33"/>
      <c r="O33" s="33"/>
      <c r="P33" s="33"/>
      <c r="Q33" s="33" t="s">
        <v>105</v>
      </c>
      <c r="R33" s="33"/>
      <c r="S33" s="33"/>
      <c r="T33" s="33"/>
      <c r="U33" s="37"/>
      <c r="V33" s="37"/>
      <c r="W33" s="28">
        <f t="shared" si="1"/>
        <v>2</v>
      </c>
      <c r="X33" s="38" t="s">
        <v>38</v>
      </c>
      <c r="Y33" s="43" t="s">
        <v>81</v>
      </c>
      <c r="Z33" s="45"/>
      <c r="AA33" s="45"/>
      <c r="AB33" s="45"/>
      <c r="AC33" s="45"/>
      <c r="AD33" s="3">
        <v>28</v>
      </c>
      <c r="AE33" s="4"/>
      <c r="AF33" s="5" t="s">
        <v>108</v>
      </c>
      <c r="AG33" s="7"/>
      <c r="AH33" s="7"/>
      <c r="AI33" s="6" t="s">
        <v>35</v>
      </c>
    </row>
    <row r="34" spans="1:35">
      <c r="A34" s="3">
        <v>29</v>
      </c>
      <c r="B34" s="4"/>
      <c r="C34" s="5" t="s">
        <v>109</v>
      </c>
      <c r="D34" s="7"/>
      <c r="E34" s="6" t="s">
        <v>35</v>
      </c>
      <c r="F34" s="28"/>
      <c r="G34" s="33"/>
      <c r="H34" s="33"/>
      <c r="I34" s="33"/>
      <c r="J34" s="33"/>
      <c r="K34" s="33"/>
      <c r="L34" s="33"/>
      <c r="M34" s="33"/>
      <c r="N34" s="34" t="s">
        <v>100</v>
      </c>
      <c r="O34" s="33"/>
      <c r="P34" s="33"/>
      <c r="Q34" s="33"/>
      <c r="R34" s="33"/>
      <c r="S34" s="33"/>
      <c r="T34" s="33"/>
      <c r="U34" s="37"/>
      <c r="V34" s="37"/>
      <c r="W34" s="28">
        <f t="shared" si="1"/>
        <v>1</v>
      </c>
      <c r="X34" s="38" t="s">
        <v>38</v>
      </c>
      <c r="Y34" s="43" t="s">
        <v>81</v>
      </c>
      <c r="Z34" s="45"/>
      <c r="AA34" s="45"/>
      <c r="AB34" s="45"/>
      <c r="AC34" s="45"/>
      <c r="AD34" s="3">
        <v>29</v>
      </c>
      <c r="AE34" s="4"/>
      <c r="AF34" s="5" t="s">
        <v>109</v>
      </c>
      <c r="AG34" s="7"/>
      <c r="AH34" s="6" t="s">
        <v>35</v>
      </c>
      <c r="AI34" s="8"/>
    </row>
    <row r="35" spans="1:35">
      <c r="A35" s="3">
        <v>30</v>
      </c>
      <c r="B35" s="4" t="s">
        <v>110</v>
      </c>
      <c r="C35" s="5" t="s">
        <v>111</v>
      </c>
      <c r="D35" s="7"/>
      <c r="E35" s="6" t="s">
        <v>35</v>
      </c>
      <c r="F35" s="7"/>
      <c r="G35" s="33"/>
      <c r="H35" s="33"/>
      <c r="I35" s="33"/>
      <c r="J35" s="33"/>
      <c r="K35" s="33"/>
      <c r="L35" s="33"/>
      <c r="M35" s="33"/>
      <c r="N35" s="33"/>
      <c r="O35" s="33"/>
      <c r="P35" s="33"/>
      <c r="Q35" s="33"/>
      <c r="R35" s="33"/>
      <c r="S35" s="33"/>
      <c r="T35" s="33"/>
      <c r="U35" s="37"/>
      <c r="V35" s="41"/>
      <c r="W35" s="28">
        <f t="shared" si="1"/>
        <v>0</v>
      </c>
      <c r="X35" s="28"/>
      <c r="Y35" s="28"/>
      <c r="Z35" s="45"/>
      <c r="AA35" s="45"/>
      <c r="AB35" s="45"/>
      <c r="AC35" s="45"/>
      <c r="AD35" s="3">
        <v>30</v>
      </c>
      <c r="AE35" s="4" t="s">
        <v>110</v>
      </c>
      <c r="AF35" s="5" t="s">
        <v>111</v>
      </c>
      <c r="AG35" s="7"/>
      <c r="AH35" s="6" t="s">
        <v>35</v>
      </c>
      <c r="AI35" s="7"/>
    </row>
    <row r="36" ht="38.25" spans="1:35">
      <c r="A36" s="3">
        <v>31</v>
      </c>
      <c r="B36" s="4"/>
      <c r="C36" s="5" t="s">
        <v>112</v>
      </c>
      <c r="D36" s="7"/>
      <c r="E36" s="6" t="s">
        <v>35</v>
      </c>
      <c r="F36" s="7"/>
      <c r="G36" s="33"/>
      <c r="H36" s="33"/>
      <c r="I36" s="33"/>
      <c r="J36" s="33"/>
      <c r="K36" s="33"/>
      <c r="L36" s="33"/>
      <c r="M36" s="34" t="s">
        <v>75</v>
      </c>
      <c r="N36" s="33"/>
      <c r="O36" s="33"/>
      <c r="P36" s="33"/>
      <c r="Q36" s="33"/>
      <c r="R36" s="33"/>
      <c r="S36" s="33"/>
      <c r="T36" s="33"/>
      <c r="U36" s="37" t="s">
        <v>113</v>
      </c>
      <c r="V36" s="5" t="s">
        <v>114</v>
      </c>
      <c r="W36" s="28">
        <f t="shared" si="1"/>
        <v>3</v>
      </c>
      <c r="X36" s="38" t="s">
        <v>59</v>
      </c>
      <c r="Y36" s="28"/>
      <c r="Z36" s="5" t="s">
        <v>114</v>
      </c>
      <c r="AA36" s="45"/>
      <c r="AB36" s="45"/>
      <c r="AC36" s="45"/>
      <c r="AD36" s="3">
        <v>31</v>
      </c>
      <c r="AE36" s="4"/>
      <c r="AF36" s="5" t="s">
        <v>114</v>
      </c>
      <c r="AG36" s="7"/>
      <c r="AH36" s="6" t="s">
        <v>35</v>
      </c>
      <c r="AI36" s="7"/>
    </row>
    <row r="37" ht="25.5" spans="1:35">
      <c r="A37" s="3">
        <v>32</v>
      </c>
      <c r="B37" s="4" t="s">
        <v>115</v>
      </c>
      <c r="C37" s="5" t="s">
        <v>116</v>
      </c>
      <c r="D37" s="7"/>
      <c r="E37" s="6" t="s">
        <v>35</v>
      </c>
      <c r="F37" s="7"/>
      <c r="G37" s="33"/>
      <c r="H37" s="33"/>
      <c r="I37" s="33"/>
      <c r="J37" s="33"/>
      <c r="K37" s="33"/>
      <c r="L37" s="33"/>
      <c r="M37" s="33"/>
      <c r="N37" s="33"/>
      <c r="O37" s="33"/>
      <c r="P37" s="33"/>
      <c r="Q37" s="33"/>
      <c r="R37" s="33"/>
      <c r="S37" s="33"/>
      <c r="T37" s="33"/>
      <c r="U37" s="37"/>
      <c r="V37" s="37"/>
      <c r="W37" s="28">
        <f t="shared" si="1"/>
        <v>0</v>
      </c>
      <c r="X37" s="28"/>
      <c r="Y37" s="28"/>
      <c r="Z37" s="45"/>
      <c r="AA37" s="45"/>
      <c r="AB37" s="45"/>
      <c r="AC37" s="45"/>
      <c r="AD37" s="3">
        <v>32</v>
      </c>
      <c r="AE37" s="4" t="s">
        <v>115</v>
      </c>
      <c r="AF37" s="5" t="s">
        <v>116</v>
      </c>
      <c r="AG37" s="7"/>
      <c r="AH37" s="6" t="s">
        <v>35</v>
      </c>
      <c r="AI37" s="7"/>
    </row>
    <row r="38" spans="1:35">
      <c r="A38" s="3">
        <v>33</v>
      </c>
      <c r="B38" s="4"/>
      <c r="C38" s="5" t="s">
        <v>117</v>
      </c>
      <c r="D38" s="6" t="s">
        <v>35</v>
      </c>
      <c r="E38" s="28"/>
      <c r="F38" s="7"/>
      <c r="G38" s="33"/>
      <c r="H38" s="33"/>
      <c r="I38" s="33"/>
      <c r="J38" s="33"/>
      <c r="K38" s="33"/>
      <c r="L38" s="33"/>
      <c r="M38" s="33"/>
      <c r="N38" s="34" t="s">
        <v>44</v>
      </c>
      <c r="O38" s="33"/>
      <c r="P38" s="34" t="s">
        <v>100</v>
      </c>
      <c r="Q38" s="33"/>
      <c r="R38" s="33"/>
      <c r="S38" s="33"/>
      <c r="T38" s="33"/>
      <c r="U38" s="37" t="s">
        <v>118</v>
      </c>
      <c r="V38" s="37"/>
      <c r="W38" s="28">
        <f t="shared" si="1"/>
        <v>3</v>
      </c>
      <c r="X38" s="38" t="s">
        <v>59</v>
      </c>
      <c r="Y38" s="43" t="s">
        <v>119</v>
      </c>
      <c r="Z38" s="45"/>
      <c r="AA38" s="45"/>
      <c r="AB38" s="46" t="s">
        <v>35</v>
      </c>
      <c r="AC38" s="45"/>
      <c r="AD38" s="3">
        <v>33</v>
      </c>
      <c r="AE38" s="4"/>
      <c r="AF38" s="5" t="s">
        <v>117</v>
      </c>
      <c r="AG38" s="6"/>
      <c r="AH38" s="44" t="s">
        <v>35</v>
      </c>
      <c r="AI38" s="7"/>
    </row>
    <row r="39" spans="1:35">
      <c r="A39" s="3">
        <v>34</v>
      </c>
      <c r="B39" s="4"/>
      <c r="C39" s="5" t="s">
        <v>120</v>
      </c>
      <c r="D39" s="6" t="s">
        <v>35</v>
      </c>
      <c r="E39" s="28"/>
      <c r="F39" s="7"/>
      <c r="G39" s="33"/>
      <c r="H39" s="34" t="s">
        <v>100</v>
      </c>
      <c r="I39" s="33"/>
      <c r="J39" s="33"/>
      <c r="K39" s="33"/>
      <c r="L39" s="33"/>
      <c r="M39" s="33"/>
      <c r="N39" s="33"/>
      <c r="O39" s="33"/>
      <c r="P39" s="34" t="s">
        <v>100</v>
      </c>
      <c r="Q39" s="33"/>
      <c r="R39" s="33"/>
      <c r="S39" s="33"/>
      <c r="T39" s="33"/>
      <c r="U39" s="37"/>
      <c r="V39" s="37"/>
      <c r="W39" s="28">
        <f t="shared" si="1"/>
        <v>2</v>
      </c>
      <c r="X39" s="38" t="s">
        <v>59</v>
      </c>
      <c r="Y39" s="43" t="s">
        <v>119</v>
      </c>
      <c r="Z39" s="45"/>
      <c r="AA39" s="45"/>
      <c r="AB39" s="46" t="s">
        <v>35</v>
      </c>
      <c r="AC39" s="45"/>
      <c r="AD39" s="3">
        <v>34</v>
      </c>
      <c r="AE39" s="4"/>
      <c r="AF39" s="5" t="s">
        <v>120</v>
      </c>
      <c r="AG39" s="6"/>
      <c r="AH39" s="44" t="s">
        <v>35</v>
      </c>
      <c r="AI39" s="7"/>
    </row>
    <row r="40" spans="1:35">
      <c r="A40" s="3">
        <v>35</v>
      </c>
      <c r="B40" s="4"/>
      <c r="C40" s="5" t="s">
        <v>121</v>
      </c>
      <c r="D40" s="6" t="s">
        <v>35</v>
      </c>
      <c r="E40" s="28"/>
      <c r="F40" s="7"/>
      <c r="G40" s="33"/>
      <c r="H40" s="33"/>
      <c r="I40" s="33"/>
      <c r="J40" s="33"/>
      <c r="K40" s="33"/>
      <c r="L40" s="33"/>
      <c r="M40" s="33"/>
      <c r="N40" s="33"/>
      <c r="O40" s="33"/>
      <c r="P40" s="33"/>
      <c r="Q40" s="33"/>
      <c r="R40" s="33"/>
      <c r="S40" s="33"/>
      <c r="T40" s="33"/>
      <c r="U40" s="37"/>
      <c r="V40" s="37" t="s">
        <v>44</v>
      </c>
      <c r="W40" s="28">
        <f t="shared" si="1"/>
        <v>1</v>
      </c>
      <c r="X40" s="38" t="s">
        <v>79</v>
      </c>
      <c r="Y40" s="28"/>
      <c r="Z40" s="45"/>
      <c r="AA40" s="45"/>
      <c r="AB40" s="46" t="s">
        <v>35</v>
      </c>
      <c r="AC40" s="45"/>
      <c r="AD40" s="3">
        <v>35</v>
      </c>
      <c r="AE40" s="4"/>
      <c r="AF40" s="5" t="s">
        <v>121</v>
      </c>
      <c r="AG40" s="6"/>
      <c r="AH40" s="44" t="s">
        <v>35</v>
      </c>
      <c r="AI40" s="7"/>
    </row>
    <row r="41" spans="1:35">
      <c r="A41" s="3">
        <v>36</v>
      </c>
      <c r="B41" s="4"/>
      <c r="C41" s="5" t="s">
        <v>122</v>
      </c>
      <c r="D41" s="7"/>
      <c r="E41" s="6" t="s">
        <v>35</v>
      </c>
      <c r="F41" s="7"/>
      <c r="G41" s="33"/>
      <c r="H41" s="33"/>
      <c r="I41" s="33"/>
      <c r="J41" s="33"/>
      <c r="K41" s="33"/>
      <c r="L41" s="33"/>
      <c r="M41" s="34" t="s">
        <v>75</v>
      </c>
      <c r="N41" s="33"/>
      <c r="O41" s="33"/>
      <c r="P41" s="33"/>
      <c r="Q41" s="33"/>
      <c r="R41" s="33"/>
      <c r="S41" s="33"/>
      <c r="T41" s="33"/>
      <c r="U41" s="37"/>
      <c r="V41" s="37"/>
      <c r="W41" s="28">
        <f t="shared" si="1"/>
        <v>1</v>
      </c>
      <c r="X41" s="38" t="s">
        <v>38</v>
      </c>
      <c r="Y41" s="43" t="s">
        <v>123</v>
      </c>
      <c r="Z41" s="45"/>
      <c r="AA41" s="45"/>
      <c r="AB41" s="45"/>
      <c r="AC41" s="45"/>
      <c r="AD41" s="3">
        <v>36</v>
      </c>
      <c r="AE41" s="4"/>
      <c r="AF41" s="5" t="s">
        <v>122</v>
      </c>
      <c r="AG41" s="7"/>
      <c r="AH41" s="6" t="s">
        <v>35</v>
      </c>
      <c r="AI41" s="7"/>
    </row>
    <row r="42" spans="1:35">
      <c r="A42" s="3">
        <v>37</v>
      </c>
      <c r="B42" s="4"/>
      <c r="C42" s="5" t="s">
        <v>124</v>
      </c>
      <c r="D42" s="7"/>
      <c r="E42" s="6" t="s">
        <v>35</v>
      </c>
      <c r="F42" s="7"/>
      <c r="G42" s="33"/>
      <c r="H42" s="33"/>
      <c r="I42" s="33"/>
      <c r="J42" s="33"/>
      <c r="K42" s="33"/>
      <c r="L42" s="33"/>
      <c r="M42" s="33"/>
      <c r="N42" s="33"/>
      <c r="O42" s="33"/>
      <c r="P42" s="33"/>
      <c r="Q42" s="33"/>
      <c r="R42" s="33"/>
      <c r="S42" s="33"/>
      <c r="T42" s="33"/>
      <c r="U42" s="37" t="s">
        <v>125</v>
      </c>
      <c r="V42" s="37"/>
      <c r="W42" s="28">
        <f t="shared" si="1"/>
        <v>1</v>
      </c>
      <c r="X42" s="38" t="s">
        <v>38</v>
      </c>
      <c r="Y42" s="43" t="s">
        <v>126</v>
      </c>
      <c r="Z42" s="45"/>
      <c r="AA42" s="45"/>
      <c r="AB42" s="45"/>
      <c r="AC42" s="45"/>
      <c r="AD42" s="3">
        <v>37</v>
      </c>
      <c r="AE42" s="4"/>
      <c r="AF42" s="5" t="s">
        <v>124</v>
      </c>
      <c r="AG42" s="7"/>
      <c r="AH42" s="6" t="s">
        <v>35</v>
      </c>
      <c r="AI42" s="7"/>
    </row>
    <row r="43" spans="1:35">
      <c r="A43" s="3">
        <v>38</v>
      </c>
      <c r="B43" s="4" t="s">
        <v>127</v>
      </c>
      <c r="C43" s="5" t="s">
        <v>128</v>
      </c>
      <c r="D43" s="6" t="s">
        <v>35</v>
      </c>
      <c r="E43" s="7"/>
      <c r="F43" s="7"/>
      <c r="G43" s="33"/>
      <c r="H43" s="33"/>
      <c r="I43" s="33"/>
      <c r="J43" s="33"/>
      <c r="K43" s="33"/>
      <c r="L43" s="33"/>
      <c r="M43" s="33"/>
      <c r="N43" s="33"/>
      <c r="O43" s="33"/>
      <c r="P43" s="33"/>
      <c r="Q43" s="33"/>
      <c r="R43" s="33"/>
      <c r="S43" s="33"/>
      <c r="T43" s="33"/>
      <c r="U43" s="37"/>
      <c r="V43" s="37"/>
      <c r="W43" s="28">
        <f t="shared" si="1"/>
        <v>0</v>
      </c>
      <c r="X43" s="28"/>
      <c r="Y43" s="28"/>
      <c r="Z43" s="45"/>
      <c r="AA43" s="45"/>
      <c r="AB43" s="45"/>
      <c r="AC43" s="45"/>
      <c r="AD43" s="3">
        <v>38</v>
      </c>
      <c r="AE43" s="4" t="s">
        <v>127</v>
      </c>
      <c r="AF43" s="5" t="s">
        <v>128</v>
      </c>
      <c r="AG43" s="6" t="s">
        <v>35</v>
      </c>
      <c r="AH43" s="7"/>
      <c r="AI43" s="7"/>
    </row>
    <row r="44" spans="1:35">
      <c r="A44" s="3">
        <v>39</v>
      </c>
      <c r="B44" s="4"/>
      <c r="C44" s="5" t="s">
        <v>129</v>
      </c>
      <c r="D44" s="7"/>
      <c r="E44" s="6" t="s">
        <v>35</v>
      </c>
      <c r="F44" s="7"/>
      <c r="G44" s="33"/>
      <c r="H44" s="33"/>
      <c r="I44" s="33"/>
      <c r="J44" s="33"/>
      <c r="K44" s="33"/>
      <c r="L44" s="33"/>
      <c r="M44" s="33"/>
      <c r="N44" s="33"/>
      <c r="O44" s="33"/>
      <c r="P44" s="33"/>
      <c r="Q44" s="33"/>
      <c r="R44" s="33"/>
      <c r="S44" s="33"/>
      <c r="T44" s="33"/>
      <c r="U44" s="37"/>
      <c r="V44" s="37"/>
      <c r="W44" s="28">
        <f t="shared" si="1"/>
        <v>0</v>
      </c>
      <c r="X44" s="28"/>
      <c r="Y44" s="28"/>
      <c r="Z44" s="45"/>
      <c r="AA44" s="45"/>
      <c r="AB44" s="45"/>
      <c r="AC44" s="45"/>
      <c r="AD44" s="3">
        <v>39</v>
      </c>
      <c r="AE44" s="4"/>
      <c r="AF44" s="5" t="s">
        <v>129</v>
      </c>
      <c r="AG44" s="7"/>
      <c r="AH44" s="6" t="s">
        <v>35</v>
      </c>
      <c r="AI44" s="7"/>
    </row>
    <row r="45" ht="24" spans="1:35">
      <c r="A45" s="3">
        <v>40</v>
      </c>
      <c r="B45" s="4"/>
      <c r="C45" s="5" t="s">
        <v>130</v>
      </c>
      <c r="D45" s="6" t="s">
        <v>35</v>
      </c>
      <c r="E45" s="28"/>
      <c r="F45" s="7"/>
      <c r="G45" s="33"/>
      <c r="H45" s="33"/>
      <c r="I45" s="33"/>
      <c r="J45" s="33"/>
      <c r="K45" s="33"/>
      <c r="L45" s="33"/>
      <c r="M45" s="33"/>
      <c r="N45" s="33"/>
      <c r="O45" s="33"/>
      <c r="P45" s="33"/>
      <c r="Q45" s="33"/>
      <c r="R45" s="33"/>
      <c r="S45" s="33"/>
      <c r="T45" s="33"/>
      <c r="U45" s="37" t="s">
        <v>131</v>
      </c>
      <c r="V45" s="37"/>
      <c r="W45" s="28">
        <f t="shared" si="1"/>
        <v>1</v>
      </c>
      <c r="X45" s="38" t="s">
        <v>38</v>
      </c>
      <c r="Y45" s="43" t="s">
        <v>132</v>
      </c>
      <c r="Z45" s="45"/>
      <c r="AA45" s="45"/>
      <c r="AB45" s="45"/>
      <c r="AC45" s="45"/>
      <c r="AD45" s="3">
        <v>40</v>
      </c>
      <c r="AE45" s="4"/>
      <c r="AF45" s="5" t="s">
        <v>130</v>
      </c>
      <c r="AG45" s="6" t="s">
        <v>35</v>
      </c>
      <c r="AH45" s="8"/>
      <c r="AI45" s="7"/>
    </row>
    <row r="46" spans="1:35">
      <c r="A46" s="3">
        <v>41</v>
      </c>
      <c r="B46" s="4"/>
      <c r="C46" s="5" t="s">
        <v>133</v>
      </c>
      <c r="D46" s="7"/>
      <c r="E46" s="6" t="s">
        <v>35</v>
      </c>
      <c r="F46" s="7"/>
      <c r="G46" s="33"/>
      <c r="H46" s="33"/>
      <c r="I46" s="33"/>
      <c r="J46" s="33"/>
      <c r="K46" s="33"/>
      <c r="L46" s="33"/>
      <c r="M46" s="33"/>
      <c r="N46" s="33"/>
      <c r="O46" s="33"/>
      <c r="P46" s="33"/>
      <c r="Q46" s="33"/>
      <c r="R46" s="33"/>
      <c r="S46" s="33"/>
      <c r="T46" s="33"/>
      <c r="U46" s="37"/>
      <c r="V46" s="37"/>
      <c r="W46" s="28">
        <f t="shared" si="1"/>
        <v>0</v>
      </c>
      <c r="X46" s="28"/>
      <c r="Y46" s="28"/>
      <c r="Z46" s="45"/>
      <c r="AA46" s="45"/>
      <c r="AB46" s="45"/>
      <c r="AC46" s="45"/>
      <c r="AD46" s="3">
        <v>41</v>
      </c>
      <c r="AE46" s="4"/>
      <c r="AF46" s="5" t="s">
        <v>133</v>
      </c>
      <c r="AG46" s="7"/>
      <c r="AH46" s="6" t="s">
        <v>35</v>
      </c>
      <c r="AI46" s="7"/>
    </row>
    <row r="47" ht="24" spans="1:35">
      <c r="A47" s="3">
        <v>42</v>
      </c>
      <c r="B47" s="4"/>
      <c r="C47" s="5" t="s">
        <v>134</v>
      </c>
      <c r="D47" s="7"/>
      <c r="E47" s="6" t="s">
        <v>35</v>
      </c>
      <c r="F47" s="6"/>
      <c r="G47" s="33"/>
      <c r="H47" s="33"/>
      <c r="I47" s="33"/>
      <c r="J47" s="33"/>
      <c r="K47" s="33"/>
      <c r="L47" s="33"/>
      <c r="M47" s="33"/>
      <c r="N47" s="33"/>
      <c r="O47" s="33"/>
      <c r="P47" s="33"/>
      <c r="Q47" s="33"/>
      <c r="R47" s="33"/>
      <c r="S47" s="33"/>
      <c r="T47" s="33"/>
      <c r="U47" s="37" t="s">
        <v>135</v>
      </c>
      <c r="V47" s="37"/>
      <c r="W47" s="28">
        <f t="shared" si="1"/>
        <v>1</v>
      </c>
      <c r="X47" s="38" t="s">
        <v>38</v>
      </c>
      <c r="Y47" s="43" t="s">
        <v>136</v>
      </c>
      <c r="Z47" s="45"/>
      <c r="AA47" s="45"/>
      <c r="AB47" s="45"/>
      <c r="AC47" s="45"/>
      <c r="AD47" s="3">
        <v>42</v>
      </c>
      <c r="AE47" s="4"/>
      <c r="AF47" s="5" t="s">
        <v>134</v>
      </c>
      <c r="AG47" s="7"/>
      <c r="AH47" s="6" t="s">
        <v>35</v>
      </c>
      <c r="AI47" s="6"/>
    </row>
    <row r="48" ht="38.25" spans="1:35">
      <c r="A48" s="3">
        <v>43</v>
      </c>
      <c r="B48" s="4"/>
      <c r="C48" s="5" t="s">
        <v>137</v>
      </c>
      <c r="D48" s="7"/>
      <c r="E48" s="7"/>
      <c r="F48" s="6" t="s">
        <v>35</v>
      </c>
      <c r="G48" s="34" t="s">
        <v>48</v>
      </c>
      <c r="H48" s="33"/>
      <c r="I48" s="33"/>
      <c r="J48" s="33"/>
      <c r="K48" s="33"/>
      <c r="L48" s="33"/>
      <c r="M48" s="33"/>
      <c r="N48" s="33"/>
      <c r="O48" s="33"/>
      <c r="P48" s="33"/>
      <c r="Q48" s="33"/>
      <c r="R48" s="33"/>
      <c r="S48" s="33"/>
      <c r="T48" s="33"/>
      <c r="U48" s="37" t="s">
        <v>138</v>
      </c>
      <c r="V48" s="5" t="s">
        <v>139</v>
      </c>
      <c r="W48" s="28">
        <f t="shared" si="1"/>
        <v>3</v>
      </c>
      <c r="X48" s="38" t="s">
        <v>59</v>
      </c>
      <c r="Y48" s="43" t="s">
        <v>140</v>
      </c>
      <c r="Z48" s="5" t="s">
        <v>139</v>
      </c>
      <c r="AA48" s="45"/>
      <c r="AB48" s="45"/>
      <c r="AC48" s="45"/>
      <c r="AD48" s="3">
        <v>43</v>
      </c>
      <c r="AE48" s="4"/>
      <c r="AF48" s="5" t="s">
        <v>139</v>
      </c>
      <c r="AG48" s="7"/>
      <c r="AH48" s="7"/>
      <c r="AI48" s="6" t="s">
        <v>35</v>
      </c>
    </row>
    <row r="49" spans="1:35">
      <c r="A49" s="3">
        <v>44</v>
      </c>
      <c r="B49" s="4" t="s">
        <v>141</v>
      </c>
      <c r="C49" s="5" t="s">
        <v>142</v>
      </c>
      <c r="D49" s="6" t="s">
        <v>35</v>
      </c>
      <c r="E49" s="28"/>
      <c r="F49" s="7"/>
      <c r="G49" s="33"/>
      <c r="H49" s="33"/>
      <c r="I49" s="33"/>
      <c r="J49" s="33"/>
      <c r="K49" s="33"/>
      <c r="L49" s="33"/>
      <c r="M49" s="33"/>
      <c r="N49" s="33"/>
      <c r="O49" s="33"/>
      <c r="P49" s="33"/>
      <c r="Q49" s="33"/>
      <c r="R49" s="33"/>
      <c r="S49" s="33"/>
      <c r="T49" s="33"/>
      <c r="U49" s="37"/>
      <c r="V49" s="37"/>
      <c r="W49" s="28">
        <f t="shared" si="1"/>
        <v>0</v>
      </c>
      <c r="X49" s="28"/>
      <c r="Y49" s="28"/>
      <c r="Z49" s="45"/>
      <c r="AA49" s="45"/>
      <c r="AB49" s="45"/>
      <c r="AC49" s="45"/>
      <c r="AD49" s="3">
        <v>44</v>
      </c>
      <c r="AE49" s="4" t="s">
        <v>141</v>
      </c>
      <c r="AF49" s="5" t="s">
        <v>142</v>
      </c>
      <c r="AG49" s="6" t="s">
        <v>35</v>
      </c>
      <c r="AH49" s="8"/>
      <c r="AI49" s="7"/>
    </row>
    <row r="50" spans="1:35">
      <c r="A50" s="3">
        <v>45</v>
      </c>
      <c r="B50" s="4"/>
      <c r="C50" s="5" t="s">
        <v>143</v>
      </c>
      <c r="D50" s="6" t="s">
        <v>35</v>
      </c>
      <c r="E50" s="28"/>
      <c r="F50" s="7"/>
      <c r="G50" s="33"/>
      <c r="H50" s="33"/>
      <c r="I50" s="33"/>
      <c r="J50" s="33"/>
      <c r="K50" s="33"/>
      <c r="L50" s="33"/>
      <c r="M50" s="33"/>
      <c r="N50" s="33"/>
      <c r="O50" s="33"/>
      <c r="P50" s="33"/>
      <c r="Q50" s="33"/>
      <c r="R50" s="33"/>
      <c r="S50" s="33"/>
      <c r="T50" s="33"/>
      <c r="U50" s="37"/>
      <c r="V50" s="37"/>
      <c r="W50" s="28">
        <f t="shared" si="1"/>
        <v>0</v>
      </c>
      <c r="X50" s="28"/>
      <c r="Y50" s="28"/>
      <c r="Z50" s="45"/>
      <c r="AA50" s="45"/>
      <c r="AB50" s="45"/>
      <c r="AC50" s="45"/>
      <c r="AD50" s="3">
        <v>45</v>
      </c>
      <c r="AE50" s="4"/>
      <c r="AF50" s="5" t="s">
        <v>143</v>
      </c>
      <c r="AG50" s="6" t="s">
        <v>35</v>
      </c>
      <c r="AH50" s="8"/>
      <c r="AI50" s="7"/>
    </row>
    <row r="51" ht="25.5" spans="1:35">
      <c r="A51" s="3">
        <v>46</v>
      </c>
      <c r="B51" s="4"/>
      <c r="C51" s="5" t="s">
        <v>144</v>
      </c>
      <c r="D51" s="6" t="s">
        <v>35</v>
      </c>
      <c r="E51" s="28"/>
      <c r="F51" s="7"/>
      <c r="G51" s="33"/>
      <c r="H51" s="33"/>
      <c r="I51" s="33"/>
      <c r="J51" s="33"/>
      <c r="K51" s="33"/>
      <c r="L51" s="33"/>
      <c r="M51" s="33"/>
      <c r="N51" s="33"/>
      <c r="O51" s="33"/>
      <c r="P51" s="33"/>
      <c r="Q51" s="33"/>
      <c r="R51" s="33"/>
      <c r="S51" s="33"/>
      <c r="T51" s="33"/>
      <c r="U51" s="37"/>
      <c r="V51" s="37"/>
      <c r="W51" s="28">
        <f t="shared" si="1"/>
        <v>0</v>
      </c>
      <c r="X51" s="28"/>
      <c r="Y51" s="28"/>
      <c r="Z51" s="45"/>
      <c r="AA51" s="45"/>
      <c r="AB51" s="45"/>
      <c r="AC51" s="45"/>
      <c r="AD51" s="3">
        <v>46</v>
      </c>
      <c r="AE51" s="4"/>
      <c r="AF51" s="5" t="s">
        <v>144</v>
      </c>
      <c r="AG51" s="6" t="s">
        <v>35</v>
      </c>
      <c r="AH51" s="8"/>
      <c r="AI51" s="7"/>
    </row>
    <row r="52" ht="24" spans="1:35">
      <c r="A52" s="3">
        <v>47</v>
      </c>
      <c r="B52" s="4"/>
      <c r="C52" s="5" t="s">
        <v>145</v>
      </c>
      <c r="D52" s="6"/>
      <c r="E52" s="6" t="s">
        <v>35</v>
      </c>
      <c r="F52" s="7"/>
      <c r="G52" s="33"/>
      <c r="H52" s="33"/>
      <c r="I52" s="33"/>
      <c r="J52" s="33"/>
      <c r="K52" s="33"/>
      <c r="L52" s="33"/>
      <c r="M52" s="33"/>
      <c r="N52" s="33"/>
      <c r="O52" s="33"/>
      <c r="P52" s="33"/>
      <c r="Q52" s="33"/>
      <c r="R52" s="33"/>
      <c r="S52" s="33"/>
      <c r="T52" s="33"/>
      <c r="U52" s="37" t="s">
        <v>135</v>
      </c>
      <c r="V52" s="37"/>
      <c r="W52" s="28">
        <f t="shared" si="1"/>
        <v>1</v>
      </c>
      <c r="X52" s="38" t="s">
        <v>59</v>
      </c>
      <c r="Y52" s="43" t="s">
        <v>146</v>
      </c>
      <c r="Z52" s="5" t="s">
        <v>147</v>
      </c>
      <c r="AA52" s="45"/>
      <c r="AB52" s="45"/>
      <c r="AC52" s="45"/>
      <c r="AD52" s="3">
        <v>47</v>
      </c>
      <c r="AE52" s="4"/>
      <c r="AF52" s="5" t="s">
        <v>147</v>
      </c>
      <c r="AG52" s="6"/>
      <c r="AH52" s="6" t="s">
        <v>35</v>
      </c>
      <c r="AI52" s="7"/>
    </row>
    <row r="53" spans="1:35">
      <c r="A53" s="3">
        <v>48</v>
      </c>
      <c r="B53" s="4"/>
      <c r="C53" s="5" t="s">
        <v>148</v>
      </c>
      <c r="D53" s="6"/>
      <c r="E53" s="6" t="s">
        <v>35</v>
      </c>
      <c r="F53" s="7"/>
      <c r="G53" s="33"/>
      <c r="H53" s="33"/>
      <c r="I53" s="33"/>
      <c r="J53" s="33"/>
      <c r="K53" s="33"/>
      <c r="L53" s="33"/>
      <c r="M53" s="33"/>
      <c r="N53" s="33"/>
      <c r="O53" s="33"/>
      <c r="P53" s="33"/>
      <c r="Q53" s="33"/>
      <c r="R53" s="33"/>
      <c r="S53" s="33"/>
      <c r="T53" s="33"/>
      <c r="U53" s="37"/>
      <c r="V53" s="37"/>
      <c r="W53" s="28">
        <f t="shared" si="1"/>
        <v>0</v>
      </c>
      <c r="X53" s="28"/>
      <c r="Y53" s="28"/>
      <c r="Z53" s="45"/>
      <c r="AA53" s="45"/>
      <c r="AB53" s="45"/>
      <c r="AC53" s="45"/>
      <c r="AD53" s="3">
        <v>48</v>
      </c>
      <c r="AE53" s="4"/>
      <c r="AF53" s="5" t="s">
        <v>148</v>
      </c>
      <c r="AG53" s="6"/>
      <c r="AH53" s="6" t="s">
        <v>35</v>
      </c>
      <c r="AI53" s="7"/>
    </row>
    <row r="54" ht="24" spans="1:35">
      <c r="A54" s="3">
        <v>49</v>
      </c>
      <c r="B54" s="4"/>
      <c r="C54" s="5" t="s">
        <v>149</v>
      </c>
      <c r="D54" s="6"/>
      <c r="E54" s="6" t="s">
        <v>35</v>
      </c>
      <c r="F54" s="7"/>
      <c r="G54" s="33"/>
      <c r="H54" s="33"/>
      <c r="I54" s="33"/>
      <c r="J54" s="33"/>
      <c r="K54" s="33"/>
      <c r="L54" s="33"/>
      <c r="M54" s="34" t="s">
        <v>75</v>
      </c>
      <c r="N54" s="33"/>
      <c r="O54" s="33"/>
      <c r="P54" s="33"/>
      <c r="Q54" s="33"/>
      <c r="R54" s="33"/>
      <c r="S54" s="33"/>
      <c r="T54" s="33"/>
      <c r="U54" s="37" t="s">
        <v>150</v>
      </c>
      <c r="V54" s="37"/>
      <c r="W54" s="28">
        <f t="shared" si="1"/>
        <v>2</v>
      </c>
      <c r="X54" s="38" t="s">
        <v>59</v>
      </c>
      <c r="Y54" s="43" t="s">
        <v>151</v>
      </c>
      <c r="Z54" s="37" t="s">
        <v>152</v>
      </c>
      <c r="AA54" s="45"/>
      <c r="AB54" s="45"/>
      <c r="AC54" s="45"/>
      <c r="AD54" s="3">
        <v>49</v>
      </c>
      <c r="AE54" s="4"/>
      <c r="AF54" s="37" t="s">
        <v>152</v>
      </c>
      <c r="AG54" s="6"/>
      <c r="AH54" s="6" t="s">
        <v>35</v>
      </c>
      <c r="AI54" s="7"/>
    </row>
    <row r="55" spans="1:35">
      <c r="A55" s="3">
        <f>A54+1</f>
        <v>50</v>
      </c>
      <c r="B55" s="4"/>
      <c r="C55" s="5" t="s">
        <v>153</v>
      </c>
      <c r="D55" s="6" t="s">
        <v>35</v>
      </c>
      <c r="E55" s="7"/>
      <c r="F55" s="7"/>
      <c r="G55" s="33"/>
      <c r="H55" s="33"/>
      <c r="I55" s="33"/>
      <c r="J55" s="33"/>
      <c r="K55" s="33"/>
      <c r="L55" s="33"/>
      <c r="M55" s="33"/>
      <c r="N55" s="33"/>
      <c r="O55" s="33"/>
      <c r="P55" s="33"/>
      <c r="Q55" s="33"/>
      <c r="R55" s="33"/>
      <c r="S55" s="33"/>
      <c r="T55" s="33"/>
      <c r="U55" s="37" t="s">
        <v>154</v>
      </c>
      <c r="V55" s="37"/>
      <c r="W55" s="28">
        <f t="shared" si="1"/>
        <v>1</v>
      </c>
      <c r="X55" s="38" t="s">
        <v>59</v>
      </c>
      <c r="Y55" s="43" t="s">
        <v>155</v>
      </c>
      <c r="Z55" s="37" t="s">
        <v>154</v>
      </c>
      <c r="AA55" s="45"/>
      <c r="AB55" s="45"/>
      <c r="AC55" s="45"/>
      <c r="AD55" s="3">
        <f>AD54+1</f>
        <v>50</v>
      </c>
      <c r="AE55" s="4"/>
      <c r="AF55" s="37" t="s">
        <v>154</v>
      </c>
      <c r="AG55" s="6" t="s">
        <v>35</v>
      </c>
      <c r="AH55" s="7"/>
      <c r="AI55" s="7"/>
    </row>
    <row r="56" spans="1:35">
      <c r="A56" s="3">
        <f t="shared" ref="A56:A94" si="2">A55+1</f>
        <v>51</v>
      </c>
      <c r="B56" s="4" t="s">
        <v>156</v>
      </c>
      <c r="C56" s="5" t="s">
        <v>157</v>
      </c>
      <c r="D56" s="7"/>
      <c r="E56" s="6" t="s">
        <v>35</v>
      </c>
      <c r="F56" s="7"/>
      <c r="G56" s="33"/>
      <c r="H56" s="33"/>
      <c r="I56" s="33"/>
      <c r="J56" s="33"/>
      <c r="K56" s="33"/>
      <c r="L56" s="33"/>
      <c r="M56" s="33"/>
      <c r="N56" s="33"/>
      <c r="O56" s="33"/>
      <c r="P56" s="33"/>
      <c r="Q56" s="33"/>
      <c r="R56" s="33"/>
      <c r="S56" s="33"/>
      <c r="T56" s="33"/>
      <c r="U56" s="37"/>
      <c r="V56" s="37"/>
      <c r="W56" s="28">
        <f t="shared" si="1"/>
        <v>0</v>
      </c>
      <c r="X56" s="28"/>
      <c r="Y56" s="28"/>
      <c r="Z56" s="45"/>
      <c r="AA56" s="45"/>
      <c r="AB56" s="45"/>
      <c r="AC56" s="45"/>
      <c r="AD56" s="3">
        <f t="shared" ref="AD56:AD94" si="3">AD55+1</f>
        <v>51</v>
      </c>
      <c r="AE56" s="4" t="s">
        <v>156</v>
      </c>
      <c r="AF56" s="5" t="s">
        <v>157</v>
      </c>
      <c r="AG56" s="7"/>
      <c r="AH56" s="6" t="s">
        <v>35</v>
      </c>
      <c r="AI56" s="7"/>
    </row>
    <row r="57" spans="1:35">
      <c r="A57" s="3">
        <f t="shared" si="2"/>
        <v>52</v>
      </c>
      <c r="B57" s="4"/>
      <c r="C57" s="5" t="s">
        <v>158</v>
      </c>
      <c r="D57" s="7"/>
      <c r="E57" s="6" t="s">
        <v>35</v>
      </c>
      <c r="F57" s="7"/>
      <c r="G57" s="33"/>
      <c r="H57" s="33"/>
      <c r="I57" s="33"/>
      <c r="J57" s="33"/>
      <c r="K57" s="33"/>
      <c r="L57" s="33"/>
      <c r="M57" s="33"/>
      <c r="N57" s="33"/>
      <c r="O57" s="33"/>
      <c r="P57" s="33"/>
      <c r="Q57" s="33"/>
      <c r="R57" s="33"/>
      <c r="S57" s="33"/>
      <c r="T57" s="33"/>
      <c r="U57" s="37"/>
      <c r="V57" s="37"/>
      <c r="W57" s="28">
        <f t="shared" si="1"/>
        <v>0</v>
      </c>
      <c r="X57" s="28"/>
      <c r="Y57" s="28"/>
      <c r="Z57" s="45"/>
      <c r="AA57" s="45"/>
      <c r="AB57" s="45"/>
      <c r="AC57" s="45"/>
      <c r="AD57" s="3">
        <f t="shared" si="3"/>
        <v>52</v>
      </c>
      <c r="AE57" s="4"/>
      <c r="AF57" s="5" t="s">
        <v>158</v>
      </c>
      <c r="AG57" s="7"/>
      <c r="AH57" s="6" t="s">
        <v>35</v>
      </c>
      <c r="AI57" s="7"/>
    </row>
    <row r="58" ht="25.5" spans="1:35">
      <c r="A58" s="3">
        <f t="shared" si="2"/>
        <v>53</v>
      </c>
      <c r="B58" s="4"/>
      <c r="C58" s="5" t="s">
        <v>159</v>
      </c>
      <c r="D58" s="6" t="s">
        <v>35</v>
      </c>
      <c r="E58" s="7"/>
      <c r="F58" s="7"/>
      <c r="G58" s="33"/>
      <c r="H58" s="33"/>
      <c r="I58" s="33"/>
      <c r="J58" s="33"/>
      <c r="K58" s="33"/>
      <c r="L58" s="33"/>
      <c r="M58" s="33"/>
      <c r="N58" s="33"/>
      <c r="O58" s="33"/>
      <c r="P58" s="33"/>
      <c r="Q58" s="33"/>
      <c r="R58" s="33"/>
      <c r="S58" s="33"/>
      <c r="T58" s="33"/>
      <c r="U58" s="37"/>
      <c r="V58" s="37"/>
      <c r="W58" s="28">
        <f t="shared" si="1"/>
        <v>0</v>
      </c>
      <c r="X58" s="28"/>
      <c r="Y58" s="28"/>
      <c r="Z58" s="45"/>
      <c r="AA58" s="45"/>
      <c r="AB58" s="45"/>
      <c r="AC58" s="45"/>
      <c r="AD58" s="3">
        <f t="shared" si="3"/>
        <v>53</v>
      </c>
      <c r="AE58" s="4"/>
      <c r="AF58" s="5" t="s">
        <v>159</v>
      </c>
      <c r="AG58" s="6" t="s">
        <v>35</v>
      </c>
      <c r="AH58" s="7"/>
      <c r="AI58" s="7"/>
    </row>
    <row r="59" spans="1:35">
      <c r="A59" s="3">
        <f t="shared" si="2"/>
        <v>54</v>
      </c>
      <c r="B59" s="4"/>
      <c r="C59" s="5" t="s">
        <v>160</v>
      </c>
      <c r="D59" s="7"/>
      <c r="E59" s="7"/>
      <c r="F59" s="6" t="s">
        <v>35</v>
      </c>
      <c r="G59" s="33"/>
      <c r="H59" s="33"/>
      <c r="I59" s="33"/>
      <c r="J59" s="33"/>
      <c r="K59" s="33"/>
      <c r="L59" s="33"/>
      <c r="M59" s="33"/>
      <c r="N59" s="33"/>
      <c r="O59" s="33"/>
      <c r="P59" s="33"/>
      <c r="Q59" s="33"/>
      <c r="R59" s="33"/>
      <c r="S59" s="33"/>
      <c r="T59" s="33"/>
      <c r="U59" s="37"/>
      <c r="V59" s="37"/>
      <c r="W59" s="28">
        <f t="shared" si="1"/>
        <v>0</v>
      </c>
      <c r="X59" s="28"/>
      <c r="Y59" s="28"/>
      <c r="Z59" s="45"/>
      <c r="AA59" s="45"/>
      <c r="AB59" s="45"/>
      <c r="AC59" s="45"/>
      <c r="AD59" s="3">
        <f t="shared" si="3"/>
        <v>54</v>
      </c>
      <c r="AE59" s="4"/>
      <c r="AF59" s="5" t="s">
        <v>160</v>
      </c>
      <c r="AG59" s="7"/>
      <c r="AH59" s="7"/>
      <c r="AI59" s="6" t="s">
        <v>35</v>
      </c>
    </row>
    <row r="60" spans="1:35">
      <c r="A60" s="3">
        <f t="shared" si="2"/>
        <v>55</v>
      </c>
      <c r="B60" s="4"/>
      <c r="C60" s="5" t="s">
        <v>161</v>
      </c>
      <c r="D60" s="7"/>
      <c r="E60" s="7"/>
      <c r="F60" s="6" t="s">
        <v>35</v>
      </c>
      <c r="G60" s="33"/>
      <c r="H60" s="33"/>
      <c r="I60" s="33"/>
      <c r="J60" s="33"/>
      <c r="K60" s="33"/>
      <c r="L60" s="33"/>
      <c r="M60" s="33"/>
      <c r="N60" s="33"/>
      <c r="O60" s="33"/>
      <c r="P60" s="33"/>
      <c r="Q60" s="33"/>
      <c r="R60" s="33"/>
      <c r="S60" s="33"/>
      <c r="T60" s="33"/>
      <c r="U60" s="37"/>
      <c r="V60" s="37"/>
      <c r="W60" s="28">
        <f t="shared" si="1"/>
        <v>0</v>
      </c>
      <c r="X60" s="28"/>
      <c r="Y60" s="28"/>
      <c r="Z60" s="45"/>
      <c r="AA60" s="45"/>
      <c r="AB60" s="45"/>
      <c r="AC60" s="45"/>
      <c r="AD60" s="3">
        <f t="shared" si="3"/>
        <v>55</v>
      </c>
      <c r="AE60" s="4"/>
      <c r="AF60" s="5" t="s">
        <v>161</v>
      </c>
      <c r="AG60" s="7"/>
      <c r="AH60" s="7"/>
      <c r="AI60" s="6" t="s">
        <v>35</v>
      </c>
    </row>
    <row r="61" ht="24" spans="1:35">
      <c r="A61" s="3">
        <f t="shared" si="2"/>
        <v>56</v>
      </c>
      <c r="B61" s="4"/>
      <c r="C61" s="5" t="s">
        <v>162</v>
      </c>
      <c r="D61" s="7"/>
      <c r="E61" s="7"/>
      <c r="F61" s="6" t="s">
        <v>35</v>
      </c>
      <c r="G61" s="33"/>
      <c r="H61" s="33"/>
      <c r="I61" s="33"/>
      <c r="J61" s="33"/>
      <c r="K61" s="33"/>
      <c r="L61" s="33"/>
      <c r="M61" s="33"/>
      <c r="N61" s="33"/>
      <c r="O61" s="33"/>
      <c r="P61" s="33"/>
      <c r="Q61" s="33"/>
      <c r="R61" s="34" t="s">
        <v>58</v>
      </c>
      <c r="S61" s="33"/>
      <c r="T61" s="33"/>
      <c r="U61" s="37" t="s">
        <v>135</v>
      </c>
      <c r="V61" s="37"/>
      <c r="W61" s="28">
        <f t="shared" si="1"/>
        <v>2</v>
      </c>
      <c r="X61" s="38" t="s">
        <v>38</v>
      </c>
      <c r="Y61" s="43" t="s">
        <v>163</v>
      </c>
      <c r="Z61" s="45"/>
      <c r="AA61" s="45"/>
      <c r="AB61" s="45"/>
      <c r="AC61" s="45"/>
      <c r="AD61" s="3">
        <f t="shared" si="3"/>
        <v>56</v>
      </c>
      <c r="AE61" s="4"/>
      <c r="AF61" s="5" t="s">
        <v>162</v>
      </c>
      <c r="AG61" s="7"/>
      <c r="AH61" s="7"/>
      <c r="AI61" s="6" t="s">
        <v>35</v>
      </c>
    </row>
    <row r="62" spans="1:35">
      <c r="A62" s="3">
        <f t="shared" si="2"/>
        <v>57</v>
      </c>
      <c r="B62" s="4"/>
      <c r="C62" s="5" t="s">
        <v>164</v>
      </c>
      <c r="D62" s="7"/>
      <c r="E62" s="7"/>
      <c r="F62" s="6" t="s">
        <v>35</v>
      </c>
      <c r="G62" s="33"/>
      <c r="H62" s="33"/>
      <c r="I62" s="33"/>
      <c r="J62" s="33"/>
      <c r="K62" s="33"/>
      <c r="L62" s="33"/>
      <c r="M62" s="33"/>
      <c r="N62" s="33"/>
      <c r="O62" s="33"/>
      <c r="P62" s="33"/>
      <c r="Q62" s="33"/>
      <c r="R62" s="33"/>
      <c r="S62" s="33"/>
      <c r="T62" s="33"/>
      <c r="U62" s="37"/>
      <c r="V62" s="37"/>
      <c r="W62" s="28">
        <f t="shared" si="1"/>
        <v>0</v>
      </c>
      <c r="X62" s="28"/>
      <c r="Y62" s="28"/>
      <c r="Z62" s="45"/>
      <c r="AA62" s="45"/>
      <c r="AB62" s="45"/>
      <c r="AC62" s="45"/>
      <c r="AD62" s="3">
        <f t="shared" si="3"/>
        <v>57</v>
      </c>
      <c r="AE62" s="4"/>
      <c r="AF62" s="5" t="s">
        <v>164</v>
      </c>
      <c r="AG62" s="7"/>
      <c r="AH62" s="7"/>
      <c r="AI62" s="6" t="s">
        <v>35</v>
      </c>
    </row>
    <row r="63" ht="25.5" spans="1:35">
      <c r="A63" s="3">
        <f t="shared" si="2"/>
        <v>58</v>
      </c>
      <c r="B63" s="4"/>
      <c r="C63" s="5" t="s">
        <v>165</v>
      </c>
      <c r="D63" s="7"/>
      <c r="E63" s="7"/>
      <c r="F63" s="6" t="s">
        <v>35</v>
      </c>
      <c r="G63" s="33"/>
      <c r="H63" s="33"/>
      <c r="I63" s="33"/>
      <c r="J63" s="33"/>
      <c r="K63" s="33"/>
      <c r="L63" s="33"/>
      <c r="M63" s="33"/>
      <c r="N63" s="33"/>
      <c r="O63" s="33"/>
      <c r="P63" s="33"/>
      <c r="Q63" s="33"/>
      <c r="R63" s="33"/>
      <c r="S63" s="33"/>
      <c r="T63" s="33"/>
      <c r="U63" s="37"/>
      <c r="V63" s="37"/>
      <c r="W63" s="28">
        <f t="shared" si="1"/>
        <v>0</v>
      </c>
      <c r="X63" s="28"/>
      <c r="Y63" s="28"/>
      <c r="Z63" s="45"/>
      <c r="AA63" s="45"/>
      <c r="AB63" s="45"/>
      <c r="AC63" s="45"/>
      <c r="AD63" s="3">
        <f t="shared" si="3"/>
        <v>58</v>
      </c>
      <c r="AE63" s="4"/>
      <c r="AF63" s="5" t="s">
        <v>165</v>
      </c>
      <c r="AG63" s="7"/>
      <c r="AH63" s="7"/>
      <c r="AI63" s="6" t="s">
        <v>35</v>
      </c>
    </row>
    <row r="64" ht="25.5" spans="1:35">
      <c r="A64" s="3">
        <f t="shared" si="2"/>
        <v>59</v>
      </c>
      <c r="B64" s="4"/>
      <c r="C64" s="5" t="s">
        <v>166</v>
      </c>
      <c r="D64" s="7"/>
      <c r="E64" s="7"/>
      <c r="F64" s="6" t="s">
        <v>35</v>
      </c>
      <c r="G64" s="33"/>
      <c r="H64" s="33"/>
      <c r="I64" s="33"/>
      <c r="J64" s="33"/>
      <c r="K64" s="33"/>
      <c r="L64" s="33"/>
      <c r="M64" s="33"/>
      <c r="N64" s="33"/>
      <c r="O64" s="33"/>
      <c r="P64" s="33"/>
      <c r="Q64" s="33"/>
      <c r="R64" s="33"/>
      <c r="S64" s="33"/>
      <c r="T64" s="33"/>
      <c r="U64" s="37"/>
      <c r="V64" s="37"/>
      <c r="W64" s="28">
        <f t="shared" si="1"/>
        <v>0</v>
      </c>
      <c r="X64" s="28"/>
      <c r="Y64" s="28"/>
      <c r="Z64" s="45"/>
      <c r="AA64" s="45"/>
      <c r="AB64" s="45"/>
      <c r="AC64" s="45"/>
      <c r="AD64" s="3">
        <f t="shared" si="3"/>
        <v>59</v>
      </c>
      <c r="AE64" s="4"/>
      <c r="AF64" s="5" t="s">
        <v>166</v>
      </c>
      <c r="AG64" s="7"/>
      <c r="AH64" s="7"/>
      <c r="AI64" s="6" t="s">
        <v>35</v>
      </c>
    </row>
    <row r="65" ht="25.5" spans="1:35">
      <c r="A65" s="3">
        <f t="shared" si="2"/>
        <v>60</v>
      </c>
      <c r="B65" s="4"/>
      <c r="C65" s="5" t="s">
        <v>167</v>
      </c>
      <c r="D65" s="6" t="s">
        <v>35</v>
      </c>
      <c r="E65" s="7"/>
      <c r="F65" s="7"/>
      <c r="G65" s="33"/>
      <c r="H65" s="33"/>
      <c r="I65" s="33"/>
      <c r="J65" s="33"/>
      <c r="K65" s="33"/>
      <c r="L65" s="33"/>
      <c r="M65" s="33"/>
      <c r="N65" s="33"/>
      <c r="O65" s="33"/>
      <c r="P65" s="33"/>
      <c r="Q65" s="33"/>
      <c r="R65" s="33"/>
      <c r="S65" s="33"/>
      <c r="T65" s="33"/>
      <c r="U65" s="37"/>
      <c r="V65" s="37"/>
      <c r="W65" s="28">
        <f t="shared" si="1"/>
        <v>0</v>
      </c>
      <c r="X65" s="28"/>
      <c r="Y65" s="28"/>
      <c r="Z65" s="45"/>
      <c r="AA65" s="45"/>
      <c r="AB65" s="45"/>
      <c r="AC65" s="45"/>
      <c r="AD65" s="3">
        <f t="shared" si="3"/>
        <v>60</v>
      </c>
      <c r="AE65" s="4"/>
      <c r="AF65" s="5" t="s">
        <v>167</v>
      </c>
      <c r="AG65" s="6" t="s">
        <v>35</v>
      </c>
      <c r="AH65" s="7"/>
      <c r="AI65" s="7"/>
    </row>
    <row r="66" spans="1:35">
      <c r="A66" s="3">
        <f t="shared" si="2"/>
        <v>61</v>
      </c>
      <c r="B66" s="4"/>
      <c r="C66" s="5" t="s">
        <v>168</v>
      </c>
      <c r="D66" s="6" t="s">
        <v>35</v>
      </c>
      <c r="E66" s="7"/>
      <c r="F66" s="7"/>
      <c r="G66" s="33"/>
      <c r="H66" s="33"/>
      <c r="I66" s="33"/>
      <c r="J66" s="33"/>
      <c r="K66" s="33"/>
      <c r="L66" s="33"/>
      <c r="M66" s="33"/>
      <c r="N66" s="33"/>
      <c r="O66" s="33"/>
      <c r="P66" s="33"/>
      <c r="Q66" s="33"/>
      <c r="R66" s="34" t="s">
        <v>169</v>
      </c>
      <c r="S66" s="33"/>
      <c r="T66" s="33"/>
      <c r="U66" s="37"/>
      <c r="V66" s="37"/>
      <c r="W66" s="28">
        <f t="shared" si="1"/>
        <v>1</v>
      </c>
      <c r="X66" s="38" t="s">
        <v>38</v>
      </c>
      <c r="Y66" s="43" t="s">
        <v>170</v>
      </c>
      <c r="Z66" s="45"/>
      <c r="AA66" s="45"/>
      <c r="AB66" s="45"/>
      <c r="AC66" s="45"/>
      <c r="AD66" s="3">
        <f t="shared" si="3"/>
        <v>61</v>
      </c>
      <c r="AE66" s="4"/>
      <c r="AF66" s="5" t="s">
        <v>168</v>
      </c>
      <c r="AG66" s="6" t="s">
        <v>35</v>
      </c>
      <c r="AH66" s="7"/>
      <c r="AI66" s="7"/>
    </row>
    <row r="67" spans="1:35">
      <c r="A67" s="3">
        <f t="shared" si="2"/>
        <v>62</v>
      </c>
      <c r="B67" s="11" t="s">
        <v>171</v>
      </c>
      <c r="C67" s="5" t="s">
        <v>172</v>
      </c>
      <c r="D67" s="6" t="s">
        <v>35</v>
      </c>
      <c r="E67" s="7"/>
      <c r="F67" s="7"/>
      <c r="G67" s="33"/>
      <c r="H67" s="33"/>
      <c r="I67" s="33"/>
      <c r="J67" s="33"/>
      <c r="K67" s="33"/>
      <c r="L67" s="33"/>
      <c r="M67" s="33"/>
      <c r="N67" s="33"/>
      <c r="O67" s="33"/>
      <c r="P67" s="33"/>
      <c r="Q67" s="33"/>
      <c r="R67" s="33"/>
      <c r="S67" s="33"/>
      <c r="T67" s="33"/>
      <c r="U67" s="37"/>
      <c r="V67" s="37"/>
      <c r="W67" s="28">
        <f t="shared" si="1"/>
        <v>0</v>
      </c>
      <c r="X67" s="28"/>
      <c r="Y67" s="28"/>
      <c r="Z67" s="45"/>
      <c r="AA67" s="45"/>
      <c r="AB67" s="45"/>
      <c r="AC67" s="45"/>
      <c r="AD67" s="3">
        <f t="shared" si="3"/>
        <v>62</v>
      </c>
      <c r="AE67" s="11" t="s">
        <v>171</v>
      </c>
      <c r="AF67" s="5" t="s">
        <v>172</v>
      </c>
      <c r="AG67" s="6" t="s">
        <v>35</v>
      </c>
      <c r="AH67" s="7"/>
      <c r="AI67" s="7"/>
    </row>
    <row r="68" spans="1:35">
      <c r="A68" s="3">
        <f t="shared" si="2"/>
        <v>63</v>
      </c>
      <c r="B68" s="11"/>
      <c r="C68" s="5" t="s">
        <v>173</v>
      </c>
      <c r="D68" s="6" t="s">
        <v>35</v>
      </c>
      <c r="E68" s="7"/>
      <c r="F68" s="7"/>
      <c r="G68" s="33"/>
      <c r="H68" s="33"/>
      <c r="I68" s="33"/>
      <c r="J68" s="33"/>
      <c r="K68" s="33"/>
      <c r="L68" s="33"/>
      <c r="M68" s="33"/>
      <c r="N68" s="33"/>
      <c r="O68" s="33"/>
      <c r="P68" s="33"/>
      <c r="Q68" s="33"/>
      <c r="R68" s="33"/>
      <c r="S68" s="33"/>
      <c r="T68" s="33"/>
      <c r="U68" s="37"/>
      <c r="V68" s="37"/>
      <c r="W68" s="28">
        <f t="shared" si="1"/>
        <v>0</v>
      </c>
      <c r="X68" s="28"/>
      <c r="Y68" s="28"/>
      <c r="Z68" s="45"/>
      <c r="AA68" s="45"/>
      <c r="AB68" s="45"/>
      <c r="AC68" s="45"/>
      <c r="AD68" s="3">
        <f t="shared" si="3"/>
        <v>63</v>
      </c>
      <c r="AE68" s="11"/>
      <c r="AF68" s="5" t="s">
        <v>173</v>
      </c>
      <c r="AG68" s="6" t="s">
        <v>35</v>
      </c>
      <c r="AH68" s="7"/>
      <c r="AI68" s="7"/>
    </row>
    <row r="69" ht="25.5" spans="1:35">
      <c r="A69" s="3">
        <f t="shared" si="2"/>
        <v>64</v>
      </c>
      <c r="B69" s="11"/>
      <c r="C69" s="5" t="s">
        <v>174</v>
      </c>
      <c r="D69" s="6" t="s">
        <v>35</v>
      </c>
      <c r="E69" s="7"/>
      <c r="F69" s="7"/>
      <c r="G69" s="33"/>
      <c r="H69" s="33"/>
      <c r="I69" s="33"/>
      <c r="J69" s="33"/>
      <c r="K69" s="33"/>
      <c r="L69" s="33"/>
      <c r="M69" s="33"/>
      <c r="N69" s="33"/>
      <c r="O69" s="33"/>
      <c r="P69" s="33"/>
      <c r="Q69" s="33"/>
      <c r="R69" s="33"/>
      <c r="S69" s="33"/>
      <c r="T69" s="33"/>
      <c r="U69" s="37"/>
      <c r="V69" s="37"/>
      <c r="W69" s="28">
        <f t="shared" si="1"/>
        <v>0</v>
      </c>
      <c r="X69" s="28"/>
      <c r="Y69" s="28"/>
      <c r="Z69" s="45"/>
      <c r="AA69" s="45"/>
      <c r="AB69" s="45"/>
      <c r="AC69" s="45"/>
      <c r="AD69" s="3">
        <f t="shared" si="3"/>
        <v>64</v>
      </c>
      <c r="AE69" s="11"/>
      <c r="AF69" s="5" t="s">
        <v>174</v>
      </c>
      <c r="AG69" s="6" t="s">
        <v>35</v>
      </c>
      <c r="AH69" s="7"/>
      <c r="AI69" s="7"/>
    </row>
    <row r="70" ht="25.5" spans="1:35">
      <c r="A70" s="3">
        <f t="shared" si="2"/>
        <v>65</v>
      </c>
      <c r="B70" s="11"/>
      <c r="C70" s="5" t="s">
        <v>175</v>
      </c>
      <c r="D70" s="6" t="s">
        <v>35</v>
      </c>
      <c r="E70" s="28"/>
      <c r="F70" s="7"/>
      <c r="G70" s="33"/>
      <c r="H70" s="34" t="s">
        <v>58</v>
      </c>
      <c r="I70" s="33"/>
      <c r="J70" s="33"/>
      <c r="K70" s="33"/>
      <c r="L70" s="33"/>
      <c r="M70" s="33"/>
      <c r="N70" s="33"/>
      <c r="O70" s="33"/>
      <c r="P70" s="33"/>
      <c r="Q70" s="33"/>
      <c r="R70" s="33"/>
      <c r="S70" s="33"/>
      <c r="T70" s="33"/>
      <c r="U70" s="37"/>
      <c r="V70" s="37"/>
      <c r="W70" s="28">
        <f t="shared" si="1"/>
        <v>1</v>
      </c>
      <c r="X70" s="38" t="s">
        <v>38</v>
      </c>
      <c r="Y70" s="43" t="s">
        <v>176</v>
      </c>
      <c r="Z70" s="45"/>
      <c r="AA70" s="45"/>
      <c r="AB70" s="45"/>
      <c r="AC70" s="45"/>
      <c r="AD70" s="3">
        <f t="shared" si="3"/>
        <v>65</v>
      </c>
      <c r="AE70" s="11"/>
      <c r="AF70" s="5" t="s">
        <v>175</v>
      </c>
      <c r="AG70" s="6" t="s">
        <v>35</v>
      </c>
      <c r="AH70" s="8"/>
      <c r="AI70" s="7"/>
    </row>
    <row r="71" spans="1:35">
      <c r="A71" s="3">
        <f t="shared" si="2"/>
        <v>66</v>
      </c>
      <c r="B71" s="11"/>
      <c r="C71" s="5" t="s">
        <v>177</v>
      </c>
      <c r="D71" s="6" t="s">
        <v>35</v>
      </c>
      <c r="E71" s="6"/>
      <c r="F71" s="7"/>
      <c r="G71" s="33"/>
      <c r="H71" s="33"/>
      <c r="I71" s="33"/>
      <c r="J71" s="33"/>
      <c r="K71" s="33"/>
      <c r="L71" s="33"/>
      <c r="M71" s="33"/>
      <c r="N71" s="33"/>
      <c r="O71" s="33"/>
      <c r="P71" s="33"/>
      <c r="Q71" s="33"/>
      <c r="R71" s="33"/>
      <c r="S71" s="33"/>
      <c r="T71" s="33"/>
      <c r="U71" s="37"/>
      <c r="V71" s="37"/>
      <c r="W71" s="28">
        <f t="shared" ref="W71:W94" si="4">COUNTA(G71:V71)</f>
        <v>0</v>
      </c>
      <c r="X71" s="28"/>
      <c r="Y71" s="28"/>
      <c r="Z71" s="45"/>
      <c r="AA71" s="45"/>
      <c r="AB71" s="45"/>
      <c r="AC71" s="45"/>
      <c r="AD71" s="3">
        <f t="shared" si="3"/>
        <v>66</v>
      </c>
      <c r="AE71" s="11"/>
      <c r="AF71" s="5" t="s">
        <v>177</v>
      </c>
      <c r="AG71" s="6" t="s">
        <v>35</v>
      </c>
      <c r="AH71" s="6"/>
      <c r="AI71" s="7"/>
    </row>
    <row r="72" spans="1:35">
      <c r="A72" s="3">
        <f t="shared" si="2"/>
        <v>67</v>
      </c>
      <c r="B72" s="11"/>
      <c r="C72" s="5" t="s">
        <v>178</v>
      </c>
      <c r="D72" s="7"/>
      <c r="E72" s="6" t="s">
        <v>35</v>
      </c>
      <c r="F72" s="7"/>
      <c r="G72" s="33"/>
      <c r="H72" s="33"/>
      <c r="I72" s="33"/>
      <c r="J72" s="33"/>
      <c r="K72" s="33"/>
      <c r="L72" s="33"/>
      <c r="M72" s="33"/>
      <c r="N72" s="33"/>
      <c r="O72" s="33"/>
      <c r="P72" s="33"/>
      <c r="Q72" s="33"/>
      <c r="R72" s="33"/>
      <c r="S72" s="33"/>
      <c r="T72" s="33"/>
      <c r="U72" s="37"/>
      <c r="V72" s="37"/>
      <c r="W72" s="28">
        <f t="shared" si="4"/>
        <v>0</v>
      </c>
      <c r="X72" s="28"/>
      <c r="Y72" s="28"/>
      <c r="Z72" s="45"/>
      <c r="AA72" s="45"/>
      <c r="AB72" s="45"/>
      <c r="AC72" s="45"/>
      <c r="AD72" s="3">
        <f t="shared" si="3"/>
        <v>67</v>
      </c>
      <c r="AE72" s="11"/>
      <c r="AF72" s="5" t="s">
        <v>178</v>
      </c>
      <c r="AG72" s="7"/>
      <c r="AH72" s="6" t="s">
        <v>35</v>
      </c>
      <c r="AI72" s="7"/>
    </row>
    <row r="73" spans="1:35">
      <c r="A73" s="3">
        <f t="shared" si="2"/>
        <v>68</v>
      </c>
      <c r="B73" s="11"/>
      <c r="C73" s="5" t="s">
        <v>179</v>
      </c>
      <c r="D73" s="6" t="s">
        <v>35</v>
      </c>
      <c r="E73" s="6"/>
      <c r="F73" s="7"/>
      <c r="G73" s="33"/>
      <c r="H73" s="33"/>
      <c r="I73" s="33"/>
      <c r="J73" s="33"/>
      <c r="K73" s="33"/>
      <c r="L73" s="33"/>
      <c r="M73" s="33"/>
      <c r="N73" s="33"/>
      <c r="O73" s="33"/>
      <c r="P73" s="33"/>
      <c r="Q73" s="33"/>
      <c r="R73" s="33"/>
      <c r="S73" s="33"/>
      <c r="T73" s="33"/>
      <c r="U73" s="37"/>
      <c r="V73" s="37"/>
      <c r="W73" s="28">
        <f t="shared" si="4"/>
        <v>0</v>
      </c>
      <c r="X73" s="28"/>
      <c r="Y73" s="28"/>
      <c r="Z73" s="45"/>
      <c r="AA73" s="45"/>
      <c r="AB73" s="45"/>
      <c r="AC73" s="45"/>
      <c r="AD73" s="3">
        <f t="shared" si="3"/>
        <v>68</v>
      </c>
      <c r="AE73" s="11"/>
      <c r="AF73" s="5" t="s">
        <v>179</v>
      </c>
      <c r="AG73" s="6" t="s">
        <v>35</v>
      </c>
      <c r="AH73" s="6"/>
      <c r="AI73" s="7"/>
    </row>
    <row r="74" spans="1:35">
      <c r="A74" s="3">
        <f t="shared" si="2"/>
        <v>69</v>
      </c>
      <c r="B74" s="11"/>
      <c r="C74" s="5" t="s">
        <v>180</v>
      </c>
      <c r="D74" s="6" t="s">
        <v>35</v>
      </c>
      <c r="E74" s="28"/>
      <c r="F74" s="7"/>
      <c r="G74" s="33"/>
      <c r="H74" s="33"/>
      <c r="I74" s="33"/>
      <c r="J74" s="33"/>
      <c r="K74" s="33"/>
      <c r="L74" s="33"/>
      <c r="M74" s="33"/>
      <c r="N74" s="33"/>
      <c r="O74" s="33"/>
      <c r="P74" s="33"/>
      <c r="Q74" s="33"/>
      <c r="R74" s="33"/>
      <c r="S74" s="33"/>
      <c r="T74" s="33"/>
      <c r="U74" s="37"/>
      <c r="V74" s="37"/>
      <c r="W74" s="28">
        <f t="shared" si="4"/>
        <v>0</v>
      </c>
      <c r="X74" s="28"/>
      <c r="Y74" s="28"/>
      <c r="Z74" s="45"/>
      <c r="AA74" s="45"/>
      <c r="AB74" s="45"/>
      <c r="AC74" s="45"/>
      <c r="AD74" s="3">
        <f t="shared" si="3"/>
        <v>69</v>
      </c>
      <c r="AE74" s="11"/>
      <c r="AF74" s="5" t="s">
        <v>180</v>
      </c>
      <c r="AG74" s="6" t="s">
        <v>35</v>
      </c>
      <c r="AH74" s="8"/>
      <c r="AI74" s="7"/>
    </row>
    <row r="75" ht="25.5" spans="1:35">
      <c r="A75" s="3">
        <f t="shared" si="2"/>
        <v>70</v>
      </c>
      <c r="B75" s="4" t="s">
        <v>181</v>
      </c>
      <c r="C75" s="5" t="s">
        <v>182</v>
      </c>
      <c r="D75" s="7"/>
      <c r="E75" s="6" t="s">
        <v>35</v>
      </c>
      <c r="F75" s="7"/>
      <c r="G75" s="33"/>
      <c r="H75" s="33"/>
      <c r="I75" s="33"/>
      <c r="J75" s="33"/>
      <c r="K75" s="33"/>
      <c r="L75" s="33"/>
      <c r="M75" s="33"/>
      <c r="N75" s="33"/>
      <c r="O75" s="33"/>
      <c r="P75" s="33"/>
      <c r="Q75" s="33"/>
      <c r="R75" s="33"/>
      <c r="S75" s="33"/>
      <c r="T75" s="33"/>
      <c r="U75" s="37"/>
      <c r="V75" s="37"/>
      <c r="W75" s="28">
        <f t="shared" si="4"/>
        <v>0</v>
      </c>
      <c r="X75" s="28"/>
      <c r="Y75" s="28"/>
      <c r="Z75" s="45"/>
      <c r="AA75" s="45"/>
      <c r="AB75" s="45"/>
      <c r="AC75" s="45"/>
      <c r="AD75" s="3">
        <f t="shared" si="3"/>
        <v>70</v>
      </c>
      <c r="AE75" s="4" t="s">
        <v>181</v>
      </c>
      <c r="AF75" s="5" t="s">
        <v>182</v>
      </c>
      <c r="AG75" s="7"/>
      <c r="AH75" s="6" t="s">
        <v>35</v>
      </c>
      <c r="AI75" s="7"/>
    </row>
    <row r="76" ht="25.5" spans="1:35">
      <c r="A76" s="3">
        <f t="shared" si="2"/>
        <v>71</v>
      </c>
      <c r="B76" s="4"/>
      <c r="C76" s="5" t="s">
        <v>183</v>
      </c>
      <c r="D76" s="7"/>
      <c r="E76" s="7"/>
      <c r="F76" s="6" t="s">
        <v>35</v>
      </c>
      <c r="G76" s="34" t="s">
        <v>44</v>
      </c>
      <c r="H76" s="33"/>
      <c r="I76" s="33"/>
      <c r="J76" s="34" t="s">
        <v>44</v>
      </c>
      <c r="K76" s="33"/>
      <c r="L76" s="33"/>
      <c r="M76" s="33"/>
      <c r="N76" s="33"/>
      <c r="O76" s="33"/>
      <c r="P76" s="33"/>
      <c r="Q76" s="33"/>
      <c r="R76" s="33"/>
      <c r="S76" s="33"/>
      <c r="T76" s="33"/>
      <c r="U76" s="37"/>
      <c r="V76" s="37"/>
      <c r="W76" s="28">
        <f t="shared" si="4"/>
        <v>2</v>
      </c>
      <c r="X76" s="38" t="s">
        <v>38</v>
      </c>
      <c r="Y76" s="43" t="s">
        <v>184</v>
      </c>
      <c r="Z76" s="45"/>
      <c r="AA76" s="45"/>
      <c r="AB76" s="45"/>
      <c r="AC76" s="45"/>
      <c r="AD76" s="3">
        <f t="shared" si="3"/>
        <v>71</v>
      </c>
      <c r="AE76" s="4"/>
      <c r="AF76" s="5" t="s">
        <v>183</v>
      </c>
      <c r="AG76" s="7"/>
      <c r="AH76" s="7"/>
      <c r="AI76" s="6" t="s">
        <v>35</v>
      </c>
    </row>
    <row r="77" ht="25.5" spans="1:35">
      <c r="A77" s="3">
        <f t="shared" si="2"/>
        <v>72</v>
      </c>
      <c r="B77" s="4"/>
      <c r="C77" s="5" t="s">
        <v>185</v>
      </c>
      <c r="D77" s="7"/>
      <c r="E77" s="7"/>
      <c r="F77" s="6" t="s">
        <v>35</v>
      </c>
      <c r="G77" s="33"/>
      <c r="H77" s="33"/>
      <c r="I77" s="33"/>
      <c r="J77" s="34" t="s">
        <v>44</v>
      </c>
      <c r="K77" s="33"/>
      <c r="L77" s="33"/>
      <c r="M77" s="33"/>
      <c r="N77" s="33"/>
      <c r="O77" s="33"/>
      <c r="P77" s="33"/>
      <c r="Q77" s="33"/>
      <c r="R77" s="33"/>
      <c r="S77" s="33"/>
      <c r="T77" s="33"/>
      <c r="U77" s="37"/>
      <c r="V77" s="37"/>
      <c r="W77" s="28">
        <f t="shared" si="4"/>
        <v>1</v>
      </c>
      <c r="X77" s="38" t="s">
        <v>38</v>
      </c>
      <c r="Y77" s="43" t="s">
        <v>184</v>
      </c>
      <c r="Z77" s="45"/>
      <c r="AA77" s="45"/>
      <c r="AB77" s="45"/>
      <c r="AC77" s="45"/>
      <c r="AD77" s="3">
        <f t="shared" si="3"/>
        <v>72</v>
      </c>
      <c r="AE77" s="4"/>
      <c r="AF77" s="5" t="s">
        <v>185</v>
      </c>
      <c r="AG77" s="7"/>
      <c r="AH77" s="7"/>
      <c r="AI77" s="6" t="s">
        <v>35</v>
      </c>
    </row>
    <row r="78" ht="27" spans="1:35">
      <c r="A78" s="3">
        <f t="shared" si="2"/>
        <v>73</v>
      </c>
      <c r="B78" s="4"/>
      <c r="C78" s="5" t="s">
        <v>186</v>
      </c>
      <c r="D78" s="7"/>
      <c r="E78" s="6" t="s">
        <v>35</v>
      </c>
      <c r="F78" s="28"/>
      <c r="G78" s="33"/>
      <c r="H78" s="33"/>
      <c r="I78" s="33"/>
      <c r="J78" s="33"/>
      <c r="K78" s="33"/>
      <c r="L78" s="34" t="s">
        <v>187</v>
      </c>
      <c r="M78" s="33"/>
      <c r="N78" s="33"/>
      <c r="O78" s="33"/>
      <c r="P78" s="33"/>
      <c r="Q78" s="33"/>
      <c r="R78" s="33"/>
      <c r="S78" s="33"/>
      <c r="T78" s="33"/>
      <c r="U78" s="37" t="s">
        <v>188</v>
      </c>
      <c r="V78" s="37"/>
      <c r="W78" s="28">
        <f t="shared" si="4"/>
        <v>2</v>
      </c>
      <c r="X78" s="38" t="s">
        <v>38</v>
      </c>
      <c r="Y78" s="43" t="s">
        <v>189</v>
      </c>
      <c r="Z78" s="45"/>
      <c r="AA78" s="45"/>
      <c r="AB78" s="45"/>
      <c r="AC78" s="45"/>
      <c r="AD78" s="3">
        <f t="shared" si="3"/>
        <v>73</v>
      </c>
      <c r="AE78" s="4"/>
      <c r="AF78" s="5" t="s">
        <v>186</v>
      </c>
      <c r="AG78" s="7"/>
      <c r="AH78" s="6" t="s">
        <v>35</v>
      </c>
      <c r="AI78" s="8"/>
    </row>
    <row r="79" ht="25.5" spans="1:35">
      <c r="A79" s="3">
        <f t="shared" si="2"/>
        <v>74</v>
      </c>
      <c r="B79" s="4" t="s">
        <v>190</v>
      </c>
      <c r="C79" s="5" t="s">
        <v>191</v>
      </c>
      <c r="D79" s="6" t="s">
        <v>35</v>
      </c>
      <c r="E79" s="7"/>
      <c r="F79" s="7"/>
      <c r="G79" s="33"/>
      <c r="H79" s="33"/>
      <c r="I79" s="33"/>
      <c r="J79" s="34" t="s">
        <v>100</v>
      </c>
      <c r="K79" s="33"/>
      <c r="L79" s="33"/>
      <c r="M79" s="33"/>
      <c r="N79" s="33"/>
      <c r="O79" s="33"/>
      <c r="P79" s="33"/>
      <c r="Q79" s="33"/>
      <c r="R79" s="33"/>
      <c r="S79" s="33"/>
      <c r="T79" s="33"/>
      <c r="U79" s="37"/>
      <c r="V79" s="37"/>
      <c r="W79" s="28">
        <f t="shared" si="4"/>
        <v>1</v>
      </c>
      <c r="X79" s="38" t="s">
        <v>79</v>
      </c>
      <c r="Y79" s="28"/>
      <c r="Z79" s="45"/>
      <c r="AA79" s="45"/>
      <c r="AB79" s="45"/>
      <c r="AC79" s="46" t="s">
        <v>35</v>
      </c>
      <c r="AD79" s="3">
        <f t="shared" si="3"/>
        <v>74</v>
      </c>
      <c r="AE79" s="4" t="s">
        <v>190</v>
      </c>
      <c r="AF79" s="5" t="s">
        <v>191</v>
      </c>
      <c r="AG79" s="6"/>
      <c r="AH79" s="7"/>
      <c r="AI79" s="44" t="s">
        <v>35</v>
      </c>
    </row>
    <row r="80" ht="25.5" spans="1:35">
      <c r="A80" s="3">
        <f t="shared" si="2"/>
        <v>75</v>
      </c>
      <c r="B80" s="4"/>
      <c r="C80" s="5" t="s">
        <v>192</v>
      </c>
      <c r="D80" s="7"/>
      <c r="E80" s="6" t="s">
        <v>35</v>
      </c>
      <c r="F80" s="7"/>
      <c r="G80" s="33"/>
      <c r="H80" s="33"/>
      <c r="I80" s="33"/>
      <c r="J80" s="33"/>
      <c r="K80" s="33"/>
      <c r="L80" s="33"/>
      <c r="M80" s="33"/>
      <c r="N80" s="33"/>
      <c r="O80" s="33"/>
      <c r="P80" s="33"/>
      <c r="Q80" s="33"/>
      <c r="R80" s="33"/>
      <c r="S80" s="33"/>
      <c r="T80" s="33"/>
      <c r="U80" s="37"/>
      <c r="V80" s="37"/>
      <c r="W80" s="28">
        <f t="shared" si="4"/>
        <v>0</v>
      </c>
      <c r="X80" s="28"/>
      <c r="Y80" s="28"/>
      <c r="Z80" s="45"/>
      <c r="AA80" s="45"/>
      <c r="AB80" s="45"/>
      <c r="AC80" s="45"/>
      <c r="AD80" s="3">
        <f t="shared" si="3"/>
        <v>75</v>
      </c>
      <c r="AE80" s="4"/>
      <c r="AF80" s="5" t="s">
        <v>192</v>
      </c>
      <c r="AG80" s="7"/>
      <c r="AH80" s="6" t="s">
        <v>35</v>
      </c>
      <c r="AI80" s="7"/>
    </row>
    <row r="81" ht="25.5" spans="1:35">
      <c r="A81" s="3">
        <f t="shared" si="2"/>
        <v>76</v>
      </c>
      <c r="B81" s="4"/>
      <c r="C81" s="5" t="s">
        <v>193</v>
      </c>
      <c r="D81" s="6" t="s">
        <v>35</v>
      </c>
      <c r="E81" s="28"/>
      <c r="F81" s="7"/>
      <c r="G81" s="33"/>
      <c r="H81" s="33"/>
      <c r="I81" s="33"/>
      <c r="J81" s="33"/>
      <c r="K81" s="33"/>
      <c r="L81" s="33"/>
      <c r="M81" s="33"/>
      <c r="N81" s="33"/>
      <c r="O81" s="33"/>
      <c r="P81" s="33"/>
      <c r="Q81" s="33"/>
      <c r="R81" s="33"/>
      <c r="S81" s="33"/>
      <c r="T81" s="33"/>
      <c r="U81" s="37"/>
      <c r="V81" s="37"/>
      <c r="W81" s="28">
        <f t="shared" si="4"/>
        <v>0</v>
      </c>
      <c r="X81" s="28"/>
      <c r="Y81" s="28"/>
      <c r="Z81" s="45"/>
      <c r="AA81" s="45"/>
      <c r="AB81" s="45"/>
      <c r="AC81" s="45"/>
      <c r="AD81" s="3">
        <f t="shared" si="3"/>
        <v>76</v>
      </c>
      <c r="AE81" s="4"/>
      <c r="AF81" s="5" t="s">
        <v>193</v>
      </c>
      <c r="AG81" s="6" t="s">
        <v>35</v>
      </c>
      <c r="AH81" s="8"/>
      <c r="AI81" s="7"/>
    </row>
    <row r="82" ht="25.5" spans="1:35">
      <c r="A82" s="3">
        <f t="shared" si="2"/>
        <v>77</v>
      </c>
      <c r="B82" s="4"/>
      <c r="C82" s="5" t="s">
        <v>194</v>
      </c>
      <c r="D82" s="6" t="s">
        <v>35</v>
      </c>
      <c r="E82" s="7"/>
      <c r="F82" s="7"/>
      <c r="G82" s="33"/>
      <c r="H82" s="33"/>
      <c r="I82" s="33"/>
      <c r="J82" s="33"/>
      <c r="K82" s="33"/>
      <c r="L82" s="33"/>
      <c r="M82" s="33"/>
      <c r="N82" s="33"/>
      <c r="O82" s="33"/>
      <c r="P82" s="33"/>
      <c r="Q82" s="33"/>
      <c r="R82" s="33"/>
      <c r="S82" s="33"/>
      <c r="T82" s="33"/>
      <c r="U82" s="37"/>
      <c r="V82" s="37"/>
      <c r="W82" s="28">
        <f t="shared" si="4"/>
        <v>0</v>
      </c>
      <c r="X82" s="28"/>
      <c r="Y82" s="28"/>
      <c r="Z82" s="45"/>
      <c r="AA82" s="45"/>
      <c r="AB82" s="45"/>
      <c r="AC82" s="45"/>
      <c r="AD82" s="3">
        <f t="shared" si="3"/>
        <v>77</v>
      </c>
      <c r="AE82" s="4"/>
      <c r="AF82" s="5" t="s">
        <v>194</v>
      </c>
      <c r="AG82" s="6" t="s">
        <v>35</v>
      </c>
      <c r="AH82" s="7"/>
      <c r="AI82" s="7"/>
    </row>
    <row r="83" ht="25.5" spans="1:35">
      <c r="A83" s="3">
        <f t="shared" si="2"/>
        <v>78</v>
      </c>
      <c r="B83" s="4"/>
      <c r="C83" s="5" t="s">
        <v>195</v>
      </c>
      <c r="D83" s="7"/>
      <c r="E83" s="6" t="s">
        <v>35</v>
      </c>
      <c r="F83" s="7"/>
      <c r="G83" s="33"/>
      <c r="H83" s="33"/>
      <c r="I83" s="33"/>
      <c r="J83" s="33"/>
      <c r="K83" s="33"/>
      <c r="L83" s="33"/>
      <c r="M83" s="33"/>
      <c r="N83" s="33"/>
      <c r="O83" s="33"/>
      <c r="P83" s="33"/>
      <c r="Q83" s="33"/>
      <c r="R83" s="33"/>
      <c r="S83" s="33"/>
      <c r="T83" s="33"/>
      <c r="U83" s="37"/>
      <c r="V83" s="37"/>
      <c r="W83" s="28">
        <f t="shared" si="4"/>
        <v>0</v>
      </c>
      <c r="X83" s="28"/>
      <c r="Y83" s="28"/>
      <c r="Z83" s="45"/>
      <c r="AA83" s="45"/>
      <c r="AB83" s="45"/>
      <c r="AC83" s="45"/>
      <c r="AD83" s="3">
        <f t="shared" si="3"/>
        <v>78</v>
      </c>
      <c r="AE83" s="4"/>
      <c r="AF83" s="5" t="s">
        <v>195</v>
      </c>
      <c r="AG83" s="7"/>
      <c r="AH83" s="6" t="s">
        <v>35</v>
      </c>
      <c r="AI83" s="7"/>
    </row>
    <row r="84" spans="1:35">
      <c r="A84" s="3">
        <f t="shared" si="2"/>
        <v>79</v>
      </c>
      <c r="B84" s="4" t="s">
        <v>196</v>
      </c>
      <c r="C84" s="5" t="s">
        <v>197</v>
      </c>
      <c r="D84" s="7"/>
      <c r="E84" s="7"/>
      <c r="F84" s="6" t="s">
        <v>35</v>
      </c>
      <c r="G84" s="33"/>
      <c r="H84" s="33"/>
      <c r="I84" s="33"/>
      <c r="J84" s="33"/>
      <c r="K84" s="33"/>
      <c r="L84" s="33"/>
      <c r="M84" s="33"/>
      <c r="N84" s="33"/>
      <c r="O84" s="33"/>
      <c r="P84" s="33"/>
      <c r="Q84" s="33"/>
      <c r="R84" s="33"/>
      <c r="S84" s="33"/>
      <c r="T84" s="33"/>
      <c r="U84" s="37"/>
      <c r="V84" s="37"/>
      <c r="W84" s="28">
        <f t="shared" si="4"/>
        <v>0</v>
      </c>
      <c r="X84" s="28"/>
      <c r="Y84" s="28"/>
      <c r="Z84" s="45"/>
      <c r="AA84" s="45"/>
      <c r="AB84" s="45"/>
      <c r="AC84" s="45"/>
      <c r="AD84" s="3">
        <f t="shared" si="3"/>
        <v>79</v>
      </c>
      <c r="AE84" s="4" t="s">
        <v>196</v>
      </c>
      <c r="AF84" s="5" t="s">
        <v>197</v>
      </c>
      <c r="AG84" s="7"/>
      <c r="AH84" s="7"/>
      <c r="AI84" s="6" t="s">
        <v>35</v>
      </c>
    </row>
    <row r="85" ht="25.5" spans="1:35">
      <c r="A85" s="3">
        <f t="shared" si="2"/>
        <v>80</v>
      </c>
      <c r="B85" s="4"/>
      <c r="C85" s="5" t="s">
        <v>198</v>
      </c>
      <c r="D85" s="6" t="s">
        <v>35</v>
      </c>
      <c r="E85" s="28"/>
      <c r="F85" s="7"/>
      <c r="G85" s="33"/>
      <c r="H85" s="33"/>
      <c r="I85" s="33"/>
      <c r="J85" s="33"/>
      <c r="K85" s="33"/>
      <c r="L85" s="33"/>
      <c r="M85" s="33"/>
      <c r="N85" s="33"/>
      <c r="O85" s="33"/>
      <c r="P85" s="33"/>
      <c r="Q85" s="33"/>
      <c r="R85" s="33"/>
      <c r="S85" s="33"/>
      <c r="T85" s="33"/>
      <c r="U85" s="39" t="s">
        <v>199</v>
      </c>
      <c r="V85" s="39"/>
      <c r="W85" s="28">
        <f t="shared" si="4"/>
        <v>1</v>
      </c>
      <c r="X85" s="38" t="s">
        <v>38</v>
      </c>
      <c r="Y85" s="43" t="s">
        <v>200</v>
      </c>
      <c r="Z85" s="45"/>
      <c r="AA85" s="45"/>
      <c r="AB85" s="45"/>
      <c r="AC85" s="45"/>
      <c r="AD85" s="3">
        <f t="shared" si="3"/>
        <v>80</v>
      </c>
      <c r="AE85" s="4"/>
      <c r="AF85" s="5" t="s">
        <v>198</v>
      </c>
      <c r="AG85" s="6" t="s">
        <v>35</v>
      </c>
      <c r="AH85" s="8"/>
      <c r="AI85" s="7"/>
    </row>
    <row r="86" spans="1:35">
      <c r="A86" s="3">
        <f t="shared" si="2"/>
        <v>81</v>
      </c>
      <c r="B86" s="4"/>
      <c r="C86" s="5" t="s">
        <v>201</v>
      </c>
      <c r="D86" s="6"/>
      <c r="E86" s="6" t="s">
        <v>35</v>
      </c>
      <c r="F86" s="7"/>
      <c r="G86" s="33"/>
      <c r="H86" s="33"/>
      <c r="I86" s="33"/>
      <c r="J86" s="33"/>
      <c r="K86" s="33"/>
      <c r="L86" s="33"/>
      <c r="M86" s="33"/>
      <c r="N86" s="33"/>
      <c r="O86" s="33"/>
      <c r="P86" s="33"/>
      <c r="Q86" s="33"/>
      <c r="R86" s="33"/>
      <c r="S86" s="33"/>
      <c r="T86" s="33"/>
      <c r="U86" s="39"/>
      <c r="V86" s="39"/>
      <c r="W86" s="28">
        <f t="shared" si="4"/>
        <v>0</v>
      </c>
      <c r="X86" s="28"/>
      <c r="Y86" s="28"/>
      <c r="Z86" s="45"/>
      <c r="AA86" s="45"/>
      <c r="AB86" s="45"/>
      <c r="AC86" s="45"/>
      <c r="AD86" s="3">
        <f t="shared" si="3"/>
        <v>81</v>
      </c>
      <c r="AE86" s="4"/>
      <c r="AF86" s="5" t="s">
        <v>201</v>
      </c>
      <c r="AG86" s="6"/>
      <c r="AH86" s="6" t="s">
        <v>35</v>
      </c>
      <c r="AI86" s="7"/>
    </row>
    <row r="87" ht="25.5" spans="1:35">
      <c r="A87" s="3">
        <f t="shared" si="2"/>
        <v>82</v>
      </c>
      <c r="B87" s="4"/>
      <c r="C87" s="5" t="s">
        <v>202</v>
      </c>
      <c r="D87" s="6" t="s">
        <v>35</v>
      </c>
      <c r="E87" s="28"/>
      <c r="F87" s="7"/>
      <c r="G87" s="33"/>
      <c r="H87" s="33"/>
      <c r="I87" s="33"/>
      <c r="J87" s="33"/>
      <c r="K87" s="33"/>
      <c r="L87" s="33"/>
      <c r="M87" s="33"/>
      <c r="N87" s="34" t="s">
        <v>44</v>
      </c>
      <c r="O87" s="33"/>
      <c r="P87" s="33"/>
      <c r="Q87" s="33"/>
      <c r="R87" s="33"/>
      <c r="S87" s="33"/>
      <c r="T87" s="33"/>
      <c r="U87" s="39"/>
      <c r="V87" s="39"/>
      <c r="W87" s="28">
        <f t="shared" si="4"/>
        <v>1</v>
      </c>
      <c r="X87" s="38" t="s">
        <v>38</v>
      </c>
      <c r="Y87" s="43" t="s">
        <v>203</v>
      </c>
      <c r="Z87" s="45"/>
      <c r="AA87" s="45"/>
      <c r="AB87" s="45"/>
      <c r="AC87" s="45"/>
      <c r="AD87" s="3">
        <f t="shared" si="3"/>
        <v>82</v>
      </c>
      <c r="AE87" s="4"/>
      <c r="AF87" s="5" t="s">
        <v>202</v>
      </c>
      <c r="AG87" s="6" t="s">
        <v>35</v>
      </c>
      <c r="AH87" s="8"/>
      <c r="AI87" s="7"/>
    </row>
    <row r="88" spans="1:35">
      <c r="A88" s="3">
        <f t="shared" si="2"/>
        <v>83</v>
      </c>
      <c r="B88" s="4"/>
      <c r="C88" s="5" t="s">
        <v>204</v>
      </c>
      <c r="D88" s="6"/>
      <c r="E88" s="6"/>
      <c r="F88" s="6" t="s">
        <v>35</v>
      </c>
      <c r="G88" s="34" t="s">
        <v>205</v>
      </c>
      <c r="H88" s="33"/>
      <c r="I88" s="33"/>
      <c r="J88" s="33"/>
      <c r="K88" s="33"/>
      <c r="L88" s="33"/>
      <c r="M88" s="34" t="s">
        <v>44</v>
      </c>
      <c r="N88" s="33"/>
      <c r="O88" s="33"/>
      <c r="P88" s="33"/>
      <c r="Q88" s="33"/>
      <c r="R88" s="33"/>
      <c r="S88" s="33"/>
      <c r="T88" s="33"/>
      <c r="U88" s="37"/>
      <c r="V88" s="37"/>
      <c r="W88" s="28">
        <f t="shared" si="4"/>
        <v>2</v>
      </c>
      <c r="X88" s="38" t="s">
        <v>38</v>
      </c>
      <c r="Y88" s="43" t="s">
        <v>200</v>
      </c>
      <c r="Z88" s="45"/>
      <c r="AA88" s="45"/>
      <c r="AB88" s="45"/>
      <c r="AC88" s="45"/>
      <c r="AD88" s="3">
        <f t="shared" si="3"/>
        <v>83</v>
      </c>
      <c r="AE88" s="4"/>
      <c r="AF88" s="5" t="s">
        <v>204</v>
      </c>
      <c r="AG88" s="6"/>
      <c r="AH88" s="6"/>
      <c r="AI88" s="6" t="s">
        <v>35</v>
      </c>
    </row>
    <row r="89" spans="1:35">
      <c r="A89" s="3">
        <f t="shared" si="2"/>
        <v>84</v>
      </c>
      <c r="B89" s="4"/>
      <c r="C89" s="5" t="s">
        <v>206</v>
      </c>
      <c r="D89" s="6"/>
      <c r="E89" s="6"/>
      <c r="F89" s="6" t="s">
        <v>35</v>
      </c>
      <c r="G89" s="33"/>
      <c r="H89" s="33"/>
      <c r="I89" s="33"/>
      <c r="J89" s="33"/>
      <c r="K89" s="33"/>
      <c r="L89" s="33"/>
      <c r="M89" s="34" t="s">
        <v>44</v>
      </c>
      <c r="N89" s="33"/>
      <c r="O89" s="33"/>
      <c r="P89" s="33"/>
      <c r="Q89" s="33"/>
      <c r="R89" s="33"/>
      <c r="S89" s="33"/>
      <c r="T89" s="33"/>
      <c r="U89" s="37"/>
      <c r="V89" s="37"/>
      <c r="W89" s="28">
        <f t="shared" si="4"/>
        <v>1</v>
      </c>
      <c r="X89" s="38" t="s">
        <v>38</v>
      </c>
      <c r="Y89" s="43" t="s">
        <v>200</v>
      </c>
      <c r="Z89" s="45"/>
      <c r="AA89" s="45"/>
      <c r="AB89" s="45"/>
      <c r="AC89" s="45"/>
      <c r="AD89" s="3">
        <f t="shared" si="3"/>
        <v>84</v>
      </c>
      <c r="AE89" s="4"/>
      <c r="AF89" s="5" t="s">
        <v>206</v>
      </c>
      <c r="AG89" s="6"/>
      <c r="AH89" s="6"/>
      <c r="AI89" s="6" t="s">
        <v>35</v>
      </c>
    </row>
    <row r="90" ht="38.25" spans="1:35">
      <c r="A90" s="3">
        <f t="shared" si="2"/>
        <v>85</v>
      </c>
      <c r="B90" s="4"/>
      <c r="C90" s="5" t="s">
        <v>207</v>
      </c>
      <c r="D90" s="7"/>
      <c r="E90" s="6" t="s">
        <v>35</v>
      </c>
      <c r="F90" s="7"/>
      <c r="G90" s="33"/>
      <c r="H90" s="34" t="s">
        <v>100</v>
      </c>
      <c r="I90" s="33"/>
      <c r="J90" s="33"/>
      <c r="K90" s="33"/>
      <c r="L90" s="33"/>
      <c r="M90" s="41"/>
      <c r="N90" s="33"/>
      <c r="O90" s="33"/>
      <c r="P90" s="33"/>
      <c r="Q90" s="33"/>
      <c r="R90" s="33"/>
      <c r="S90" s="33"/>
      <c r="T90" s="33"/>
      <c r="U90" s="37"/>
      <c r="V90" s="37"/>
      <c r="W90" s="28">
        <f t="shared" si="4"/>
        <v>1</v>
      </c>
      <c r="X90" s="38" t="s">
        <v>38</v>
      </c>
      <c r="Y90" s="43" t="s">
        <v>203</v>
      </c>
      <c r="Z90" s="45"/>
      <c r="AA90" s="45"/>
      <c r="AB90" s="45"/>
      <c r="AC90" s="45"/>
      <c r="AD90" s="3">
        <f t="shared" si="3"/>
        <v>85</v>
      </c>
      <c r="AE90" s="4"/>
      <c r="AF90" s="5" t="s">
        <v>207</v>
      </c>
      <c r="AG90" s="7"/>
      <c r="AH90" s="6" t="s">
        <v>35</v>
      </c>
      <c r="AI90" s="7"/>
    </row>
    <row r="91" spans="1:35">
      <c r="A91" s="3">
        <f t="shared" si="2"/>
        <v>86</v>
      </c>
      <c r="B91" s="4" t="s">
        <v>208</v>
      </c>
      <c r="C91" s="5" t="s">
        <v>209</v>
      </c>
      <c r="D91" s="7"/>
      <c r="E91" s="6" t="s">
        <v>35</v>
      </c>
      <c r="F91" s="7"/>
      <c r="G91" s="33"/>
      <c r="H91" s="33"/>
      <c r="I91" s="33"/>
      <c r="J91" s="33"/>
      <c r="K91" s="33"/>
      <c r="L91" s="33"/>
      <c r="M91" s="33"/>
      <c r="N91" s="33"/>
      <c r="O91" s="33"/>
      <c r="P91" s="33"/>
      <c r="Q91" s="33"/>
      <c r="R91" s="33"/>
      <c r="S91" s="33"/>
      <c r="T91" s="33"/>
      <c r="U91" s="37"/>
      <c r="V91" s="37"/>
      <c r="W91" s="28">
        <f t="shared" si="4"/>
        <v>0</v>
      </c>
      <c r="X91" s="28"/>
      <c r="Y91" s="28"/>
      <c r="Z91" s="45"/>
      <c r="AA91" s="45"/>
      <c r="AB91" s="45"/>
      <c r="AC91" s="45"/>
      <c r="AD91" s="3">
        <f t="shared" si="3"/>
        <v>86</v>
      </c>
      <c r="AE91" s="4" t="s">
        <v>208</v>
      </c>
      <c r="AF91" s="5" t="s">
        <v>209</v>
      </c>
      <c r="AG91" s="7"/>
      <c r="AH91" s="6" t="s">
        <v>35</v>
      </c>
      <c r="AI91" s="7"/>
    </row>
    <row r="92" ht="40.5" spans="1:35">
      <c r="A92" s="3">
        <f t="shared" si="2"/>
        <v>87</v>
      </c>
      <c r="B92" s="4"/>
      <c r="C92" s="5" t="s">
        <v>210</v>
      </c>
      <c r="D92" s="7"/>
      <c r="E92" s="6" t="s">
        <v>35</v>
      </c>
      <c r="F92" s="6" t="s">
        <v>35</v>
      </c>
      <c r="G92" s="34" t="s">
        <v>58</v>
      </c>
      <c r="H92" s="33"/>
      <c r="I92" s="33"/>
      <c r="J92" s="33"/>
      <c r="K92" s="33"/>
      <c r="L92" s="33"/>
      <c r="M92" s="33"/>
      <c r="N92" s="33"/>
      <c r="O92" s="33"/>
      <c r="P92" s="33"/>
      <c r="Q92" s="33"/>
      <c r="R92" s="34" t="s">
        <v>211</v>
      </c>
      <c r="S92" s="33"/>
      <c r="T92" s="33"/>
      <c r="U92" s="34" t="s">
        <v>212</v>
      </c>
      <c r="V92" s="34"/>
      <c r="W92" s="28">
        <f t="shared" si="4"/>
        <v>3</v>
      </c>
      <c r="X92" s="38" t="s">
        <v>38</v>
      </c>
      <c r="Y92" s="43" t="s">
        <v>213</v>
      </c>
      <c r="Z92" s="45"/>
      <c r="AA92" s="45"/>
      <c r="AB92" s="45"/>
      <c r="AC92" s="45"/>
      <c r="AD92" s="3">
        <f t="shared" si="3"/>
        <v>87</v>
      </c>
      <c r="AE92" s="4"/>
      <c r="AF92" s="5" t="s">
        <v>210</v>
      </c>
      <c r="AG92" s="7"/>
      <c r="AH92" s="6" t="s">
        <v>35</v>
      </c>
      <c r="AI92" s="6" t="s">
        <v>35</v>
      </c>
    </row>
    <row r="93" ht="25.5" spans="1:35">
      <c r="A93" s="3">
        <f t="shared" si="2"/>
        <v>88</v>
      </c>
      <c r="B93" s="4"/>
      <c r="C93" s="5" t="s">
        <v>214</v>
      </c>
      <c r="D93" s="7"/>
      <c r="E93" s="6"/>
      <c r="F93" s="6" t="s">
        <v>35</v>
      </c>
      <c r="G93" s="33"/>
      <c r="H93" s="33"/>
      <c r="I93" s="33"/>
      <c r="J93" s="33"/>
      <c r="K93" s="33"/>
      <c r="L93" s="33"/>
      <c r="M93" s="33"/>
      <c r="N93" s="33"/>
      <c r="O93" s="33"/>
      <c r="P93" s="33"/>
      <c r="Q93" s="33"/>
      <c r="R93" s="34" t="s">
        <v>215</v>
      </c>
      <c r="S93" s="33"/>
      <c r="T93" s="33"/>
      <c r="U93" s="37"/>
      <c r="V93" s="37"/>
      <c r="W93" s="28">
        <f t="shared" si="4"/>
        <v>1</v>
      </c>
      <c r="X93" s="38" t="s">
        <v>38</v>
      </c>
      <c r="Y93" s="43" t="s">
        <v>216</v>
      </c>
      <c r="Z93" s="45"/>
      <c r="AA93" s="45"/>
      <c r="AB93" s="45"/>
      <c r="AC93" s="45"/>
      <c r="AD93" s="3">
        <f t="shared" si="3"/>
        <v>88</v>
      </c>
      <c r="AE93" s="4"/>
      <c r="AF93" s="5" t="s">
        <v>214</v>
      </c>
      <c r="AG93" s="7"/>
      <c r="AH93" s="6"/>
      <c r="AI93" s="6" t="s">
        <v>35</v>
      </c>
    </row>
    <row r="94" ht="27" spans="1:35">
      <c r="A94" s="3">
        <f t="shared" si="2"/>
        <v>89</v>
      </c>
      <c r="B94" s="4"/>
      <c r="C94" s="5" t="s">
        <v>217</v>
      </c>
      <c r="D94" s="7"/>
      <c r="E94" s="6" t="s">
        <v>35</v>
      </c>
      <c r="F94" s="28"/>
      <c r="G94" s="33"/>
      <c r="H94" s="33"/>
      <c r="I94" s="33"/>
      <c r="J94" s="33"/>
      <c r="K94" s="33"/>
      <c r="L94" s="33"/>
      <c r="M94" s="33"/>
      <c r="N94" s="33"/>
      <c r="O94" s="33"/>
      <c r="P94" s="33"/>
      <c r="Q94" s="33"/>
      <c r="R94" s="34" t="s">
        <v>218</v>
      </c>
      <c r="S94" s="33"/>
      <c r="T94" s="33"/>
      <c r="U94" s="37"/>
      <c r="V94" s="37"/>
      <c r="W94" s="28">
        <f t="shared" si="4"/>
        <v>1</v>
      </c>
      <c r="X94" s="38" t="s">
        <v>38</v>
      </c>
      <c r="Y94" s="43" t="s">
        <v>219</v>
      </c>
      <c r="Z94" s="45"/>
      <c r="AA94" s="45"/>
      <c r="AB94" s="45"/>
      <c r="AC94" s="45"/>
      <c r="AD94" s="3">
        <f t="shared" si="3"/>
        <v>89</v>
      </c>
      <c r="AE94" s="4"/>
      <c r="AF94" s="5" t="s">
        <v>217</v>
      </c>
      <c r="AG94" s="7"/>
      <c r="AH94" s="6" t="s">
        <v>35</v>
      </c>
      <c r="AI94" s="8"/>
    </row>
    <row r="95" spans="1:35">
      <c r="A95" s="51"/>
      <c r="B95" s="4"/>
      <c r="C95" s="4" t="s">
        <v>220</v>
      </c>
      <c r="D95" s="28">
        <f>COUNTA(D6:D94)</f>
        <v>36</v>
      </c>
      <c r="E95" s="28">
        <f t="shared" ref="E95:V95" si="5">COUNTA(E6:E94)</f>
        <v>30</v>
      </c>
      <c r="F95" s="28">
        <f t="shared" si="5"/>
        <v>24</v>
      </c>
      <c r="G95" s="45">
        <f t="shared" si="5"/>
        <v>8</v>
      </c>
      <c r="H95" s="45">
        <f t="shared" si="5"/>
        <v>3</v>
      </c>
      <c r="I95" s="45">
        <f t="shared" si="5"/>
        <v>4</v>
      </c>
      <c r="J95" s="45">
        <f t="shared" si="5"/>
        <v>3</v>
      </c>
      <c r="K95" s="45">
        <f t="shared" si="5"/>
        <v>1</v>
      </c>
      <c r="L95" s="45">
        <f t="shared" si="5"/>
        <v>5</v>
      </c>
      <c r="M95" s="45">
        <f t="shared" si="5"/>
        <v>8</v>
      </c>
      <c r="N95" s="45">
        <f t="shared" si="5"/>
        <v>11</v>
      </c>
      <c r="O95" s="45">
        <f t="shared" si="5"/>
        <v>1</v>
      </c>
      <c r="P95" s="45">
        <f t="shared" si="5"/>
        <v>3</v>
      </c>
      <c r="Q95" s="45">
        <f t="shared" si="5"/>
        <v>9</v>
      </c>
      <c r="R95" s="45">
        <f t="shared" si="5"/>
        <v>11</v>
      </c>
      <c r="S95" s="45">
        <f t="shared" si="5"/>
        <v>1</v>
      </c>
      <c r="T95" s="45">
        <f t="shared" si="5"/>
        <v>1</v>
      </c>
      <c r="U95" s="45">
        <f t="shared" si="5"/>
        <v>22</v>
      </c>
      <c r="V95" s="45">
        <f t="shared" si="5"/>
        <v>4</v>
      </c>
      <c r="W95" s="28">
        <f>SUM(W6:W94)</f>
        <v>95</v>
      </c>
      <c r="X95" s="28"/>
      <c r="Y95" s="28"/>
      <c r="Z95" s="45"/>
      <c r="AA95" s="45"/>
      <c r="AB95" s="45"/>
      <c r="AC95" s="45"/>
      <c r="AD95" s="70"/>
      <c r="AE95" s="70"/>
      <c r="AF95" s="4" t="s">
        <v>220</v>
      </c>
      <c r="AG95" s="8">
        <f>COUNTA(AG6:AG94)</f>
        <v>27</v>
      </c>
      <c r="AH95" s="8">
        <f t="shared" ref="AH95:AI95" si="6">COUNTA(AH6:AH94)</f>
        <v>38</v>
      </c>
      <c r="AI95" s="8">
        <f t="shared" si="6"/>
        <v>25</v>
      </c>
    </row>
    <row r="96" spans="1:35">
      <c r="A96" s="51"/>
      <c r="B96" s="4"/>
      <c r="C96" s="4" t="s">
        <v>221</v>
      </c>
      <c r="D96" s="52">
        <f>D95/89*100</f>
        <v>40.4494382022472</v>
      </c>
      <c r="E96" s="52">
        <f t="shared" ref="E96:F96" si="7">E95/89*100</f>
        <v>33.7078651685393</v>
      </c>
      <c r="F96" s="52">
        <f t="shared" si="7"/>
        <v>26.9662921348315</v>
      </c>
      <c r="G96" s="33"/>
      <c r="H96" s="33"/>
      <c r="I96" s="33"/>
      <c r="J96" s="33"/>
      <c r="K96" s="33"/>
      <c r="L96" s="33"/>
      <c r="M96" s="33"/>
      <c r="N96" s="33"/>
      <c r="O96" s="33"/>
      <c r="P96" s="33"/>
      <c r="Q96" s="33"/>
      <c r="R96" s="34"/>
      <c r="S96" s="33"/>
      <c r="T96" s="33"/>
      <c r="U96" s="37"/>
      <c r="V96" s="37"/>
      <c r="W96" s="28"/>
      <c r="X96" s="28"/>
      <c r="Y96" s="28"/>
      <c r="Z96" s="45"/>
      <c r="AA96" s="45"/>
      <c r="AB96" s="45"/>
      <c r="AC96" s="45"/>
      <c r="AD96" s="70"/>
      <c r="AE96" s="70"/>
      <c r="AF96" s="4" t="s">
        <v>221</v>
      </c>
      <c r="AG96" s="71">
        <f>AG95/89*100</f>
        <v>30.3370786516854</v>
      </c>
      <c r="AH96" s="71">
        <f t="shared" ref="AH96:AI96" si="8">AH95/89*100</f>
        <v>42.6966292134831</v>
      </c>
      <c r="AI96" s="71">
        <f t="shared" si="8"/>
        <v>28.0898876404494</v>
      </c>
    </row>
    <row r="97" ht="40.5" spans="1:31">
      <c r="A97" s="53" t="s">
        <v>222</v>
      </c>
      <c r="B97" s="54"/>
      <c r="C97" s="14"/>
      <c r="D97" s="28"/>
      <c r="E97" s="28"/>
      <c r="F97" s="28"/>
      <c r="G97" s="41"/>
      <c r="H97" s="33"/>
      <c r="I97" s="33"/>
      <c r="J97" s="34" t="s">
        <v>223</v>
      </c>
      <c r="K97" s="33"/>
      <c r="L97" s="33"/>
      <c r="M97" s="33"/>
      <c r="N97" s="34" t="s">
        <v>223</v>
      </c>
      <c r="O97" s="33"/>
      <c r="P97" s="33"/>
      <c r="Q97" s="34" t="s">
        <v>223</v>
      </c>
      <c r="R97" s="33"/>
      <c r="S97" s="34"/>
      <c r="T97" s="33"/>
      <c r="U97" s="33"/>
      <c r="V97" s="33"/>
      <c r="W97" s="28">
        <f>COUNTA(G97:U97)</f>
        <v>3</v>
      </c>
      <c r="X97" s="38" t="s">
        <v>38</v>
      </c>
      <c r="Y97" s="43" t="s">
        <v>224</v>
      </c>
      <c r="Z97" s="45"/>
      <c r="AA97" s="45"/>
      <c r="AB97" s="45"/>
      <c r="AC97" s="45"/>
      <c r="AD97" s="70"/>
      <c r="AE97" s="70"/>
    </row>
    <row r="98" ht="67.5" spans="1:31">
      <c r="A98" s="55" t="s">
        <v>225</v>
      </c>
      <c r="B98" s="55"/>
      <c r="C98" s="55"/>
      <c r="D98" s="56"/>
      <c r="E98" s="56"/>
      <c r="F98" s="56"/>
      <c r="G98" s="67" t="s">
        <v>226</v>
      </c>
      <c r="H98" s="68"/>
      <c r="I98" s="68"/>
      <c r="J98" s="67"/>
      <c r="K98" s="68"/>
      <c r="L98" s="68"/>
      <c r="M98" s="68"/>
      <c r="N98" s="34" t="s">
        <v>227</v>
      </c>
      <c r="O98" s="33"/>
      <c r="P98" s="33"/>
      <c r="Q98" s="33"/>
      <c r="R98" s="68"/>
      <c r="S98" s="67"/>
      <c r="T98" s="68"/>
      <c r="U98" s="68"/>
      <c r="V98" s="68"/>
      <c r="W98" s="28">
        <f t="shared" ref="W98:W101" si="9">COUNTA(G98:V98)</f>
        <v>2</v>
      </c>
      <c r="X98" s="38" t="s">
        <v>79</v>
      </c>
      <c r="Y98" s="42" t="s">
        <v>228</v>
      </c>
      <c r="Z98" s="45"/>
      <c r="AA98" s="45"/>
      <c r="AB98" s="45"/>
      <c r="AC98" s="45"/>
      <c r="AD98" s="70"/>
      <c r="AE98" s="70"/>
    </row>
    <row r="99" ht="40.5" spans="1:31">
      <c r="A99" s="53" t="s">
        <v>229</v>
      </c>
      <c r="B99" s="57"/>
      <c r="C99" s="54"/>
      <c r="D99" s="52"/>
      <c r="E99" s="52"/>
      <c r="F99" s="52"/>
      <c r="G99" s="34" t="s">
        <v>230</v>
      </c>
      <c r="H99" s="33"/>
      <c r="I99" s="33"/>
      <c r="J99" s="33"/>
      <c r="K99" s="33"/>
      <c r="L99" s="33"/>
      <c r="M99" s="33"/>
      <c r="N99" s="33"/>
      <c r="O99" s="33"/>
      <c r="P99" s="33"/>
      <c r="Q99" s="33"/>
      <c r="R99" s="33"/>
      <c r="S99" s="33"/>
      <c r="T99" s="33"/>
      <c r="U99" s="33"/>
      <c r="V99" s="33"/>
      <c r="W99" s="28">
        <f t="shared" si="9"/>
        <v>1</v>
      </c>
      <c r="X99" s="38" t="s">
        <v>38</v>
      </c>
      <c r="Y99" s="43" t="s">
        <v>231</v>
      </c>
      <c r="Z99" s="45"/>
      <c r="AA99" s="45"/>
      <c r="AB99" s="45"/>
      <c r="AC99" s="45"/>
      <c r="AD99" s="70"/>
      <c r="AE99" s="70"/>
    </row>
    <row r="100" ht="54" spans="1:31">
      <c r="A100" s="58"/>
      <c r="B100" s="59"/>
      <c r="C100" s="60"/>
      <c r="D100" s="28"/>
      <c r="E100" s="28"/>
      <c r="F100" s="28"/>
      <c r="G100" s="33"/>
      <c r="H100" s="33"/>
      <c r="I100" s="33"/>
      <c r="J100" s="33"/>
      <c r="K100" s="33"/>
      <c r="L100" s="33"/>
      <c r="M100" s="33"/>
      <c r="N100" s="33"/>
      <c r="O100" s="33"/>
      <c r="P100" s="34" t="s">
        <v>232</v>
      </c>
      <c r="Q100" s="34" t="s">
        <v>233</v>
      </c>
      <c r="R100" s="33"/>
      <c r="S100" s="33"/>
      <c r="T100" s="33"/>
      <c r="U100" s="33"/>
      <c r="V100" s="33"/>
      <c r="W100" s="28">
        <f t="shared" si="9"/>
        <v>2</v>
      </c>
      <c r="X100" s="38" t="s">
        <v>38</v>
      </c>
      <c r="Y100" s="43" t="s">
        <v>234</v>
      </c>
      <c r="Z100" s="45"/>
      <c r="AA100" s="45"/>
      <c r="AB100" s="45"/>
      <c r="AC100" s="45"/>
      <c r="AD100" s="70"/>
      <c r="AE100" s="70"/>
    </row>
    <row r="101" ht="54" spans="1:31">
      <c r="A101" s="61"/>
      <c r="B101" s="62"/>
      <c r="C101" s="63"/>
      <c r="D101" s="28"/>
      <c r="E101" s="28"/>
      <c r="F101" s="28"/>
      <c r="G101" s="34"/>
      <c r="H101" s="33"/>
      <c r="I101" s="33"/>
      <c r="J101" s="33"/>
      <c r="K101" s="33"/>
      <c r="L101" s="33"/>
      <c r="M101" s="33"/>
      <c r="N101" s="33"/>
      <c r="O101" s="33"/>
      <c r="P101" s="33" t="s">
        <v>235</v>
      </c>
      <c r="Q101" s="34" t="s">
        <v>236</v>
      </c>
      <c r="R101" s="33"/>
      <c r="S101" s="33"/>
      <c r="T101" s="33"/>
      <c r="U101" s="33"/>
      <c r="V101" s="33"/>
      <c r="W101" s="28">
        <f t="shared" si="9"/>
        <v>2</v>
      </c>
      <c r="X101" s="38" t="s">
        <v>38</v>
      </c>
      <c r="Y101" s="43" t="s">
        <v>234</v>
      </c>
      <c r="Z101" s="45"/>
      <c r="AA101" s="45"/>
      <c r="AB101" s="45"/>
      <c r="AC101" s="45"/>
      <c r="AD101" s="70"/>
      <c r="AE101" s="70"/>
    </row>
    <row r="102" spans="1:7">
      <c r="A102" s="64"/>
      <c r="B102" s="64"/>
      <c r="C102" s="65"/>
      <c r="D102" s="66"/>
      <c r="E102" s="66"/>
      <c r="F102" s="66"/>
      <c r="G102" s="69"/>
    </row>
    <row r="103" spans="1:7">
      <c r="A103" s="64"/>
      <c r="B103" s="64"/>
      <c r="C103" s="64"/>
      <c r="D103" s="64"/>
      <c r="E103" s="64"/>
      <c r="F103" s="64"/>
      <c r="G103" s="69"/>
    </row>
  </sheetData>
  <mergeCells count="50">
    <mergeCell ref="A2:F2"/>
    <mergeCell ref="A3:F3"/>
    <mergeCell ref="G3:W3"/>
    <mergeCell ref="X3:Y3"/>
    <mergeCell ref="Z3:AC3"/>
    <mergeCell ref="AD3:AI3"/>
    <mergeCell ref="D4:F4"/>
    <mergeCell ref="AA4:AC4"/>
    <mergeCell ref="AG4:AI4"/>
    <mergeCell ref="A97:B97"/>
    <mergeCell ref="A98:C98"/>
    <mergeCell ref="A4:A5"/>
    <mergeCell ref="B4:B5"/>
    <mergeCell ref="B6:B13"/>
    <mergeCell ref="B14:B15"/>
    <mergeCell ref="B17:B26"/>
    <mergeCell ref="B27:B34"/>
    <mergeCell ref="B35:B36"/>
    <mergeCell ref="B37:B42"/>
    <mergeCell ref="B43:B48"/>
    <mergeCell ref="B49:B55"/>
    <mergeCell ref="B56:B66"/>
    <mergeCell ref="B67:B74"/>
    <mergeCell ref="B75:B78"/>
    <mergeCell ref="B79:B83"/>
    <mergeCell ref="B84:B90"/>
    <mergeCell ref="B91:B94"/>
    <mergeCell ref="C4:C5"/>
    <mergeCell ref="W4:W5"/>
    <mergeCell ref="X4:X5"/>
    <mergeCell ref="Y4:Y5"/>
    <mergeCell ref="Z4:Z5"/>
    <mergeCell ref="AD4:AD5"/>
    <mergeCell ref="AE4:AE5"/>
    <mergeCell ref="AE6:AE13"/>
    <mergeCell ref="AE14:AE15"/>
    <mergeCell ref="AE17:AE26"/>
    <mergeCell ref="AE27:AE34"/>
    <mergeCell ref="AE35:AE36"/>
    <mergeCell ref="AE37:AE42"/>
    <mergeCell ref="AE43:AE48"/>
    <mergeCell ref="AE49:AE55"/>
    <mergeCell ref="AE56:AE66"/>
    <mergeCell ref="AE67:AE74"/>
    <mergeCell ref="AE75:AE78"/>
    <mergeCell ref="AE79:AE83"/>
    <mergeCell ref="AE84:AE90"/>
    <mergeCell ref="AE91:AE94"/>
    <mergeCell ref="AF4:AF5"/>
    <mergeCell ref="A99:C10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tabSelected="1" topLeftCell="A71" workbookViewId="0">
      <selection activeCell="A1" sqref="A1:F1"/>
    </sheetView>
  </sheetViews>
  <sheetFormatPr defaultColWidth="9" defaultRowHeight="13.5" outlineLevelCol="5"/>
  <cols>
    <col min="1" max="1" width="6.90833333333333" customWidth="true"/>
    <col min="3" max="3" width="52.9083333333333" customWidth="true"/>
    <col min="4" max="4" width="6.125" customWidth="true"/>
    <col min="5" max="5" width="6.25833333333333" customWidth="true"/>
    <col min="6" max="6" width="6.125" customWidth="true"/>
  </cols>
  <sheetData>
    <row r="1" ht="45" customHeight="true" spans="1:6">
      <c r="A1" s="1" t="s">
        <v>1</v>
      </c>
      <c r="B1" s="1"/>
      <c r="C1" s="1"/>
      <c r="D1" s="1"/>
      <c r="E1" s="1"/>
      <c r="F1" s="1"/>
    </row>
    <row r="2" ht="18" customHeight="true" spans="1:6">
      <c r="A2" s="2" t="s">
        <v>7</v>
      </c>
      <c r="B2" s="2" t="s">
        <v>8</v>
      </c>
      <c r="C2" s="2" t="s">
        <v>9</v>
      </c>
      <c r="D2" s="2" t="s">
        <v>10</v>
      </c>
      <c r="E2" s="2"/>
      <c r="F2" s="2"/>
    </row>
    <row r="3" ht="17" customHeight="true" spans="1:6">
      <c r="A3" s="2"/>
      <c r="B3" s="2"/>
      <c r="C3" s="2"/>
      <c r="D3" s="2" t="s">
        <v>14</v>
      </c>
      <c r="E3" s="2" t="s">
        <v>15</v>
      </c>
      <c r="F3" s="2" t="s">
        <v>16</v>
      </c>
    </row>
    <row r="4" ht="36" customHeight="true" spans="1:6">
      <c r="A4" s="3">
        <v>1</v>
      </c>
      <c r="B4" s="4" t="s">
        <v>33</v>
      </c>
      <c r="C4" s="5" t="s">
        <v>237</v>
      </c>
      <c r="D4" s="6" t="s">
        <v>35</v>
      </c>
      <c r="E4" s="8"/>
      <c r="F4" s="7"/>
    </row>
    <row r="5" ht="36" customHeight="true" spans="1:6">
      <c r="A5" s="3">
        <v>2</v>
      </c>
      <c r="B5" s="4"/>
      <c r="C5" s="5" t="s">
        <v>238</v>
      </c>
      <c r="D5" s="7"/>
      <c r="E5" s="8"/>
      <c r="F5" s="6" t="s">
        <v>35</v>
      </c>
    </row>
    <row r="6" ht="36" customHeight="true" spans="1:6">
      <c r="A6" s="3">
        <v>3</v>
      </c>
      <c r="B6" s="4"/>
      <c r="C6" s="5" t="s">
        <v>239</v>
      </c>
      <c r="D6" s="8"/>
      <c r="E6" s="6" t="s">
        <v>35</v>
      </c>
      <c r="F6" s="8"/>
    </row>
    <row r="7" ht="36" customHeight="true" spans="1:6">
      <c r="A7" s="3">
        <v>4</v>
      </c>
      <c r="B7" s="4"/>
      <c r="C7" s="9" t="s">
        <v>49</v>
      </c>
      <c r="D7" s="10"/>
      <c r="E7" s="12" t="s">
        <v>35</v>
      </c>
      <c r="F7" s="10"/>
    </row>
    <row r="8" ht="36" customHeight="true" spans="1:6">
      <c r="A8" s="3">
        <v>5</v>
      </c>
      <c r="B8" s="4"/>
      <c r="C8" s="9" t="s">
        <v>240</v>
      </c>
      <c r="D8" s="10"/>
      <c r="E8" s="12"/>
      <c r="F8" s="12" t="s">
        <v>35</v>
      </c>
    </row>
    <row r="9" ht="36" customHeight="true" spans="1:6">
      <c r="A9" s="3">
        <v>6</v>
      </c>
      <c r="B9" s="11" t="s">
        <v>62</v>
      </c>
      <c r="C9" s="9" t="s">
        <v>241</v>
      </c>
      <c r="D9" s="12" t="s">
        <v>35</v>
      </c>
      <c r="E9" s="19"/>
      <c r="F9" s="10"/>
    </row>
    <row r="10" ht="36" customHeight="true" spans="1:6">
      <c r="A10" s="3">
        <v>7</v>
      </c>
      <c r="B10" s="11"/>
      <c r="C10" s="9" t="s">
        <v>64</v>
      </c>
      <c r="D10" s="12"/>
      <c r="E10" s="12" t="s">
        <v>35</v>
      </c>
      <c r="F10" s="10"/>
    </row>
    <row r="11" ht="36" customHeight="true" spans="1:6">
      <c r="A11" s="3">
        <v>8</v>
      </c>
      <c r="B11" s="4" t="s">
        <v>65</v>
      </c>
      <c r="C11" s="9" t="s">
        <v>242</v>
      </c>
      <c r="D11" s="12" t="s">
        <v>35</v>
      </c>
      <c r="E11" s="10"/>
      <c r="F11" s="10"/>
    </row>
    <row r="12" ht="36" customHeight="true" spans="1:6">
      <c r="A12" s="3">
        <v>9</v>
      </c>
      <c r="B12" s="4" t="s">
        <v>69</v>
      </c>
      <c r="C12" s="9" t="s">
        <v>70</v>
      </c>
      <c r="D12" s="12" t="s">
        <v>35</v>
      </c>
      <c r="E12" s="10"/>
      <c r="F12" s="10"/>
    </row>
    <row r="13" ht="36" customHeight="true" spans="1:6">
      <c r="A13" s="3">
        <v>10</v>
      </c>
      <c r="B13" s="4"/>
      <c r="C13" s="9" t="s">
        <v>72</v>
      </c>
      <c r="D13" s="12" t="s">
        <v>35</v>
      </c>
      <c r="E13" s="10"/>
      <c r="F13" s="10"/>
    </row>
    <row r="14" ht="36" customHeight="true" spans="1:6">
      <c r="A14" s="3">
        <v>11</v>
      </c>
      <c r="B14" s="4"/>
      <c r="C14" s="9" t="s">
        <v>74</v>
      </c>
      <c r="D14" s="12"/>
      <c r="E14" s="10"/>
      <c r="F14" s="12" t="s">
        <v>35</v>
      </c>
    </row>
    <row r="15" ht="36" customHeight="true" spans="1:6">
      <c r="A15" s="3">
        <v>12</v>
      </c>
      <c r="B15" s="4"/>
      <c r="C15" s="9" t="s">
        <v>78</v>
      </c>
      <c r="D15" s="12" t="s">
        <v>35</v>
      </c>
      <c r="E15" s="12"/>
      <c r="F15" s="10"/>
    </row>
    <row r="16" ht="36" customHeight="true" spans="1:6">
      <c r="A16" s="3">
        <v>13</v>
      </c>
      <c r="B16" s="4"/>
      <c r="C16" s="9" t="s">
        <v>80</v>
      </c>
      <c r="D16" s="10" t="s">
        <v>35</v>
      </c>
      <c r="E16" s="10"/>
      <c r="F16" s="12"/>
    </row>
    <row r="17" ht="36" customHeight="true" spans="1:6">
      <c r="A17" s="3">
        <v>14</v>
      </c>
      <c r="B17" s="4"/>
      <c r="C17" s="9" t="s">
        <v>82</v>
      </c>
      <c r="D17" s="12" t="s">
        <v>35</v>
      </c>
      <c r="E17" s="12"/>
      <c r="F17" s="12"/>
    </row>
    <row r="18" ht="36" customHeight="true" spans="1:6">
      <c r="A18" s="3">
        <v>15</v>
      </c>
      <c r="B18" s="4"/>
      <c r="C18" s="13" t="s">
        <v>84</v>
      </c>
      <c r="D18" s="10"/>
      <c r="E18" s="12" t="s">
        <v>35</v>
      </c>
      <c r="F18" s="12"/>
    </row>
    <row r="19" ht="36" customHeight="true" spans="1:6">
      <c r="A19" s="3">
        <v>16</v>
      </c>
      <c r="B19" s="4"/>
      <c r="C19" s="9" t="s">
        <v>87</v>
      </c>
      <c r="D19" s="12"/>
      <c r="E19" s="12" t="s">
        <v>35</v>
      </c>
      <c r="F19" s="10"/>
    </row>
    <row r="20" ht="36" customHeight="true" spans="1:6">
      <c r="A20" s="3">
        <v>17</v>
      </c>
      <c r="B20" s="4"/>
      <c r="C20" s="9" t="s">
        <v>243</v>
      </c>
      <c r="D20" s="10"/>
      <c r="E20" s="12" t="s">
        <v>35</v>
      </c>
      <c r="F20" s="10"/>
    </row>
    <row r="21" ht="36" customHeight="true" spans="1:6">
      <c r="A21" s="3">
        <v>18</v>
      </c>
      <c r="B21" s="4"/>
      <c r="C21" s="9" t="s">
        <v>244</v>
      </c>
      <c r="D21" s="12"/>
      <c r="E21" s="10" t="s">
        <v>35</v>
      </c>
      <c r="F21" s="12"/>
    </row>
    <row r="22" ht="32" customHeight="true" spans="1:6">
      <c r="A22" s="3">
        <v>19</v>
      </c>
      <c r="B22" s="14" t="s">
        <v>95</v>
      </c>
      <c r="C22" s="9" t="s">
        <v>96</v>
      </c>
      <c r="D22" s="12" t="s">
        <v>35</v>
      </c>
      <c r="E22" s="19"/>
      <c r="F22" s="12"/>
    </row>
    <row r="23" ht="32" customHeight="true" spans="1:6">
      <c r="A23" s="3">
        <v>20</v>
      </c>
      <c r="B23" s="15"/>
      <c r="C23" s="9" t="s">
        <v>99</v>
      </c>
      <c r="D23" s="12"/>
      <c r="E23" s="12"/>
      <c r="F23" s="12" t="s">
        <v>35</v>
      </c>
    </row>
    <row r="24" ht="32" customHeight="true" spans="1:6">
      <c r="A24" s="3">
        <v>21</v>
      </c>
      <c r="B24" s="15"/>
      <c r="C24" s="9" t="s">
        <v>102</v>
      </c>
      <c r="D24" s="12"/>
      <c r="E24" s="12" t="s">
        <v>35</v>
      </c>
      <c r="F24" s="12"/>
    </row>
    <row r="25" ht="34" customHeight="true" spans="1:6">
      <c r="A25" s="3">
        <v>22</v>
      </c>
      <c r="B25" s="15"/>
      <c r="C25" s="9" t="s">
        <v>245</v>
      </c>
      <c r="D25" s="12"/>
      <c r="E25" s="12"/>
      <c r="F25" s="12" t="s">
        <v>35</v>
      </c>
    </row>
    <row r="26" ht="32" customHeight="true" spans="1:6">
      <c r="A26" s="3">
        <v>23</v>
      </c>
      <c r="B26" s="15"/>
      <c r="C26" s="9" t="s">
        <v>246</v>
      </c>
      <c r="D26" s="10"/>
      <c r="E26" s="12" t="s">
        <v>35</v>
      </c>
      <c r="F26" s="12"/>
    </row>
    <row r="27" ht="33" customHeight="true" spans="1:6">
      <c r="A27" s="3">
        <v>24</v>
      </c>
      <c r="B27" s="15"/>
      <c r="C27" s="9" t="s">
        <v>247</v>
      </c>
      <c r="D27" s="10"/>
      <c r="E27" s="12" t="s">
        <v>35</v>
      </c>
      <c r="F27" s="12"/>
    </row>
    <row r="28" ht="33" customHeight="true" spans="1:6">
      <c r="A28" s="3">
        <v>25</v>
      </c>
      <c r="B28" s="15"/>
      <c r="C28" s="9" t="s">
        <v>248</v>
      </c>
      <c r="D28" s="10"/>
      <c r="E28" s="12" t="s">
        <v>35</v>
      </c>
      <c r="F28" s="12"/>
    </row>
    <row r="29" ht="32" customHeight="true" spans="1:6">
      <c r="A29" s="3">
        <v>26</v>
      </c>
      <c r="B29" s="16"/>
      <c r="C29" s="9" t="s">
        <v>109</v>
      </c>
      <c r="D29" s="10"/>
      <c r="E29" s="12" t="s">
        <v>35</v>
      </c>
      <c r="F29" s="19"/>
    </row>
    <row r="30" ht="34" customHeight="true" spans="1:6">
      <c r="A30" s="3">
        <v>27</v>
      </c>
      <c r="B30" s="4" t="s">
        <v>110</v>
      </c>
      <c r="C30" s="9" t="s">
        <v>111</v>
      </c>
      <c r="D30" s="10"/>
      <c r="E30" s="12" t="s">
        <v>35</v>
      </c>
      <c r="F30" s="10"/>
    </row>
    <row r="31" ht="33" customHeight="true" spans="1:6">
      <c r="A31" s="3">
        <v>28</v>
      </c>
      <c r="B31" s="4" t="s">
        <v>115</v>
      </c>
      <c r="C31" s="9" t="s">
        <v>116</v>
      </c>
      <c r="D31" s="10"/>
      <c r="E31" s="12" t="s">
        <v>35</v>
      </c>
      <c r="F31" s="10"/>
    </row>
    <row r="32" ht="32" customHeight="true" spans="1:6">
      <c r="A32" s="3">
        <v>29</v>
      </c>
      <c r="B32" s="4"/>
      <c r="C32" s="9" t="s">
        <v>117</v>
      </c>
      <c r="D32" s="12" t="s">
        <v>35</v>
      </c>
      <c r="E32" s="12"/>
      <c r="F32" s="10"/>
    </row>
    <row r="33" ht="32" customHeight="true" spans="1:6">
      <c r="A33" s="3">
        <v>30</v>
      </c>
      <c r="B33" s="4"/>
      <c r="C33" s="9" t="s">
        <v>120</v>
      </c>
      <c r="D33" s="12" t="s">
        <v>35</v>
      </c>
      <c r="E33" s="12"/>
      <c r="F33" s="10"/>
    </row>
    <row r="34" ht="32" customHeight="true" spans="1:6">
      <c r="A34" s="3">
        <v>31</v>
      </c>
      <c r="B34" s="4"/>
      <c r="C34" s="9" t="s">
        <v>121</v>
      </c>
      <c r="D34" s="12"/>
      <c r="E34" s="12" t="s">
        <v>35</v>
      </c>
      <c r="F34" s="10"/>
    </row>
    <row r="35" ht="32" customHeight="true" spans="1:6">
      <c r="A35" s="3">
        <v>32</v>
      </c>
      <c r="B35" s="4"/>
      <c r="C35" s="9" t="s">
        <v>122</v>
      </c>
      <c r="D35" s="10"/>
      <c r="E35" s="12" t="s">
        <v>35</v>
      </c>
      <c r="F35" s="10"/>
    </row>
    <row r="36" ht="32" customHeight="true" spans="1:6">
      <c r="A36" s="3">
        <v>33</v>
      </c>
      <c r="B36" s="4"/>
      <c r="C36" s="9" t="s">
        <v>249</v>
      </c>
      <c r="D36" s="10"/>
      <c r="E36" s="12" t="s">
        <v>35</v>
      </c>
      <c r="F36" s="10"/>
    </row>
    <row r="37" ht="32" customHeight="true" spans="1:6">
      <c r="A37" s="3">
        <v>34</v>
      </c>
      <c r="B37" s="4" t="s">
        <v>127</v>
      </c>
      <c r="C37" s="9" t="s">
        <v>128</v>
      </c>
      <c r="D37" s="12" t="s">
        <v>35</v>
      </c>
      <c r="E37" s="10"/>
      <c r="F37" s="10"/>
    </row>
    <row r="38" ht="32" customHeight="true" spans="1:6">
      <c r="A38" s="3">
        <v>35</v>
      </c>
      <c r="B38" s="4"/>
      <c r="C38" s="9" t="s">
        <v>129</v>
      </c>
      <c r="D38" s="10"/>
      <c r="E38" s="12" t="s">
        <v>35</v>
      </c>
      <c r="F38" s="10"/>
    </row>
    <row r="39" ht="32" customHeight="true" spans="1:6">
      <c r="A39" s="3">
        <v>36</v>
      </c>
      <c r="B39" s="4"/>
      <c r="C39" s="9" t="s">
        <v>130</v>
      </c>
      <c r="D39" s="12" t="s">
        <v>35</v>
      </c>
      <c r="E39" s="19"/>
      <c r="F39" s="10"/>
    </row>
    <row r="40" ht="32" customHeight="true" spans="1:6">
      <c r="A40" s="3">
        <v>37</v>
      </c>
      <c r="B40" s="4"/>
      <c r="C40" s="9" t="s">
        <v>250</v>
      </c>
      <c r="D40" s="10"/>
      <c r="E40" s="12" t="s">
        <v>35</v>
      </c>
      <c r="F40" s="10"/>
    </row>
    <row r="41" ht="33" customHeight="true" spans="1:6">
      <c r="A41" s="3">
        <v>38</v>
      </c>
      <c r="B41" s="4"/>
      <c r="C41" s="9" t="s">
        <v>251</v>
      </c>
      <c r="D41" s="10"/>
      <c r="E41" s="12" t="s">
        <v>35</v>
      </c>
      <c r="F41" s="12"/>
    </row>
    <row r="42" ht="33" customHeight="true" spans="1:6">
      <c r="A42" s="3">
        <v>39</v>
      </c>
      <c r="B42" s="4"/>
      <c r="C42" s="9" t="s">
        <v>252</v>
      </c>
      <c r="D42" s="10"/>
      <c r="E42" s="10"/>
      <c r="F42" s="12" t="s">
        <v>35</v>
      </c>
    </row>
    <row r="43" ht="26" customHeight="true" spans="1:6">
      <c r="A43" s="3">
        <v>40</v>
      </c>
      <c r="B43" s="14" t="s">
        <v>141</v>
      </c>
      <c r="C43" s="9" t="s">
        <v>253</v>
      </c>
      <c r="D43" s="12"/>
      <c r="E43" s="12" t="s">
        <v>35</v>
      </c>
      <c r="F43" s="10"/>
    </row>
    <row r="44" ht="26" customHeight="true" spans="1:6">
      <c r="A44" s="3">
        <v>41</v>
      </c>
      <c r="B44" s="15"/>
      <c r="C44" s="9" t="s">
        <v>254</v>
      </c>
      <c r="D44" s="12"/>
      <c r="E44" s="12" t="s">
        <v>35</v>
      </c>
      <c r="F44" s="10"/>
    </row>
    <row r="45" ht="26" customHeight="true" spans="1:6">
      <c r="A45" s="3">
        <v>42</v>
      </c>
      <c r="B45" s="15"/>
      <c r="C45" s="9" t="s">
        <v>255</v>
      </c>
      <c r="D45" s="12" t="s">
        <v>35</v>
      </c>
      <c r="E45" s="19"/>
      <c r="F45" s="10"/>
    </row>
    <row r="46" ht="26" customHeight="true" spans="1:6">
      <c r="A46" s="3">
        <v>43</v>
      </c>
      <c r="B46" s="15"/>
      <c r="C46" s="9" t="s">
        <v>144</v>
      </c>
      <c r="D46" s="12" t="s">
        <v>35</v>
      </c>
      <c r="E46" s="19"/>
      <c r="F46" s="10"/>
    </row>
    <row r="47" ht="26" customHeight="true" spans="1:6">
      <c r="A47" s="3">
        <v>44</v>
      </c>
      <c r="B47" s="15"/>
      <c r="C47" s="9" t="s">
        <v>145</v>
      </c>
      <c r="D47" s="12" t="s">
        <v>35</v>
      </c>
      <c r="E47" s="12"/>
      <c r="F47" s="10"/>
    </row>
    <row r="48" ht="26" customHeight="true" spans="1:6">
      <c r="A48" s="3">
        <v>45</v>
      </c>
      <c r="B48" s="15"/>
      <c r="C48" s="9" t="s">
        <v>256</v>
      </c>
      <c r="D48" s="12"/>
      <c r="E48" s="12" t="s">
        <v>35</v>
      </c>
      <c r="F48" s="10"/>
    </row>
    <row r="49" ht="26" customHeight="true" spans="1:6">
      <c r="A49" s="3">
        <v>46</v>
      </c>
      <c r="B49" s="15"/>
      <c r="C49" s="9" t="s">
        <v>257</v>
      </c>
      <c r="D49" s="12"/>
      <c r="E49" s="12" t="s">
        <v>35</v>
      </c>
      <c r="F49" s="10"/>
    </row>
    <row r="50" ht="26" customHeight="true" spans="1:6">
      <c r="A50" s="3">
        <v>47</v>
      </c>
      <c r="B50" s="15"/>
      <c r="C50" s="9" t="s">
        <v>258</v>
      </c>
      <c r="D50" s="12" t="s">
        <v>35</v>
      </c>
      <c r="E50" s="12"/>
      <c r="F50" s="10"/>
    </row>
    <row r="51" ht="26" customHeight="true" spans="1:6">
      <c r="A51" s="3">
        <v>48</v>
      </c>
      <c r="B51" s="16"/>
      <c r="C51" s="9" t="s">
        <v>259</v>
      </c>
      <c r="D51" s="12" t="s">
        <v>35</v>
      </c>
      <c r="E51" s="10"/>
      <c r="F51" s="10"/>
    </row>
    <row r="52" ht="26" customHeight="true" spans="1:6">
      <c r="A52" s="3">
        <v>49</v>
      </c>
      <c r="B52" s="4" t="s">
        <v>156</v>
      </c>
      <c r="C52" s="9" t="s">
        <v>157</v>
      </c>
      <c r="D52" s="10"/>
      <c r="E52" s="12" t="s">
        <v>35</v>
      </c>
      <c r="F52" s="10"/>
    </row>
    <row r="53" ht="26" customHeight="true" spans="1:6">
      <c r="A53" s="3">
        <v>50</v>
      </c>
      <c r="B53" s="4"/>
      <c r="C53" s="9" t="s">
        <v>158</v>
      </c>
      <c r="D53" s="10"/>
      <c r="E53" s="12" t="s">
        <v>35</v>
      </c>
      <c r="F53" s="10"/>
    </row>
    <row r="54" ht="26" customHeight="true" spans="1:6">
      <c r="A54" s="3">
        <v>51</v>
      </c>
      <c r="B54" s="4"/>
      <c r="C54" s="9" t="s">
        <v>159</v>
      </c>
      <c r="D54" s="12" t="s">
        <v>35</v>
      </c>
      <c r="E54" s="10"/>
      <c r="F54" s="10"/>
    </row>
    <row r="55" ht="26" customHeight="true" spans="1:6">
      <c r="A55" s="3">
        <v>52</v>
      </c>
      <c r="B55" s="4"/>
      <c r="C55" s="9" t="s">
        <v>260</v>
      </c>
      <c r="D55" s="10"/>
      <c r="E55" s="10"/>
      <c r="F55" s="12" t="s">
        <v>35</v>
      </c>
    </row>
    <row r="56" ht="26" customHeight="true" spans="1:6">
      <c r="A56" s="3">
        <v>53</v>
      </c>
      <c r="B56" s="4"/>
      <c r="C56" s="9" t="s">
        <v>161</v>
      </c>
      <c r="D56" s="10"/>
      <c r="E56" s="12" t="s">
        <v>35</v>
      </c>
      <c r="F56" s="12"/>
    </row>
    <row r="57" ht="26" customHeight="true" spans="1:6">
      <c r="A57" s="3">
        <v>54</v>
      </c>
      <c r="B57" s="4"/>
      <c r="C57" s="9" t="s">
        <v>164</v>
      </c>
      <c r="D57" s="10"/>
      <c r="E57" s="10"/>
      <c r="F57" s="12" t="s">
        <v>35</v>
      </c>
    </row>
    <row r="58" ht="26" customHeight="true" spans="1:6">
      <c r="A58" s="3">
        <v>55</v>
      </c>
      <c r="B58" s="4"/>
      <c r="C58" s="9" t="s">
        <v>165</v>
      </c>
      <c r="D58" s="10"/>
      <c r="E58" s="10"/>
      <c r="F58" s="12" t="s">
        <v>35</v>
      </c>
    </row>
    <row r="59" ht="26" customHeight="true" spans="1:6">
      <c r="A59" s="3">
        <v>56</v>
      </c>
      <c r="B59" s="4"/>
      <c r="C59" s="9" t="s">
        <v>166</v>
      </c>
      <c r="D59" s="10"/>
      <c r="E59" s="10"/>
      <c r="F59" s="12" t="s">
        <v>35</v>
      </c>
    </row>
    <row r="60" ht="26" customHeight="true" spans="1:6">
      <c r="A60" s="3">
        <v>57</v>
      </c>
      <c r="B60" s="4"/>
      <c r="C60" s="9" t="s">
        <v>167</v>
      </c>
      <c r="D60" s="12" t="s">
        <v>35</v>
      </c>
      <c r="E60" s="12"/>
      <c r="F60" s="10"/>
    </row>
    <row r="61" ht="26" customHeight="true" spans="1:6">
      <c r="A61" s="3">
        <v>58</v>
      </c>
      <c r="B61" s="4"/>
      <c r="C61" s="9" t="s">
        <v>168</v>
      </c>
      <c r="D61" s="12"/>
      <c r="E61" s="10" t="s">
        <v>35</v>
      </c>
      <c r="F61" s="10"/>
    </row>
    <row r="62" ht="26" customHeight="true" spans="1:6">
      <c r="A62" s="3">
        <v>59</v>
      </c>
      <c r="B62" s="17" t="s">
        <v>171</v>
      </c>
      <c r="C62" s="9" t="s">
        <v>261</v>
      </c>
      <c r="D62" s="12" t="s">
        <v>35</v>
      </c>
      <c r="E62" s="10"/>
      <c r="F62" s="10"/>
    </row>
    <row r="63" ht="26" customHeight="true" spans="1:6">
      <c r="A63" s="3">
        <v>60</v>
      </c>
      <c r="B63" s="18"/>
      <c r="C63" s="9" t="s">
        <v>173</v>
      </c>
      <c r="D63" s="12" t="s">
        <v>35</v>
      </c>
      <c r="E63" s="10"/>
      <c r="F63" s="10"/>
    </row>
    <row r="64" ht="26" customHeight="true" spans="1:6">
      <c r="A64" s="3">
        <v>61</v>
      </c>
      <c r="B64" s="18"/>
      <c r="C64" s="9" t="s">
        <v>174</v>
      </c>
      <c r="D64" s="12"/>
      <c r="E64" s="10" t="s">
        <v>35</v>
      </c>
      <c r="F64" s="10"/>
    </row>
    <row r="65" ht="26" customHeight="true" spans="1:6">
      <c r="A65" s="3">
        <v>62</v>
      </c>
      <c r="B65" s="18"/>
      <c r="C65" s="9" t="s">
        <v>262</v>
      </c>
      <c r="D65" s="12" t="s">
        <v>35</v>
      </c>
      <c r="E65" s="19"/>
      <c r="F65" s="10"/>
    </row>
    <row r="66" ht="26" customHeight="true" spans="1:6">
      <c r="A66" s="3">
        <v>63</v>
      </c>
      <c r="B66" s="18"/>
      <c r="C66" s="9" t="s">
        <v>177</v>
      </c>
      <c r="D66" s="12" t="s">
        <v>35</v>
      </c>
      <c r="E66" s="12"/>
      <c r="F66" s="10"/>
    </row>
    <row r="67" ht="26" customHeight="true" spans="1:6">
      <c r="A67" s="3">
        <v>64</v>
      </c>
      <c r="B67" s="18"/>
      <c r="C67" s="9" t="s">
        <v>178</v>
      </c>
      <c r="D67" s="10"/>
      <c r="E67" s="12" t="s">
        <v>35</v>
      </c>
      <c r="F67" s="10"/>
    </row>
    <row r="68" ht="26" customHeight="true" spans="1:6">
      <c r="A68" s="3">
        <v>65</v>
      </c>
      <c r="B68" s="18"/>
      <c r="C68" s="9" t="s">
        <v>179</v>
      </c>
      <c r="D68" s="12" t="s">
        <v>35</v>
      </c>
      <c r="E68" s="12"/>
      <c r="F68" s="10"/>
    </row>
    <row r="69" ht="26" customHeight="true" spans="1:6">
      <c r="A69" s="3">
        <v>66</v>
      </c>
      <c r="B69" s="20"/>
      <c r="C69" s="9" t="s">
        <v>263</v>
      </c>
      <c r="D69" s="12" t="s">
        <v>35</v>
      </c>
      <c r="E69" s="19"/>
      <c r="F69" s="10"/>
    </row>
    <row r="70" ht="35" customHeight="true" spans="1:6">
      <c r="A70" s="3">
        <v>67</v>
      </c>
      <c r="B70" s="14" t="s">
        <v>181</v>
      </c>
      <c r="C70" s="9" t="s">
        <v>182</v>
      </c>
      <c r="D70" s="10"/>
      <c r="E70" s="12" t="s">
        <v>35</v>
      </c>
      <c r="F70" s="10"/>
    </row>
    <row r="71" ht="35" customHeight="true" spans="1:6">
      <c r="A71" s="3">
        <v>68</v>
      </c>
      <c r="B71" s="15"/>
      <c r="C71" s="9" t="s">
        <v>264</v>
      </c>
      <c r="D71" s="10"/>
      <c r="E71" s="10"/>
      <c r="F71" s="12" t="s">
        <v>35</v>
      </c>
    </row>
    <row r="72" ht="35" customHeight="true" spans="1:6">
      <c r="A72" s="3">
        <v>69</v>
      </c>
      <c r="B72" s="15"/>
      <c r="C72" s="9" t="s">
        <v>265</v>
      </c>
      <c r="D72" s="10"/>
      <c r="E72" s="10"/>
      <c r="F72" s="12" t="s">
        <v>35</v>
      </c>
    </row>
    <row r="73" ht="33" customHeight="true" spans="1:6">
      <c r="A73" s="3">
        <v>70</v>
      </c>
      <c r="B73" s="16"/>
      <c r="C73" s="9" t="s">
        <v>266</v>
      </c>
      <c r="D73" s="10"/>
      <c r="E73" s="12" t="s">
        <v>35</v>
      </c>
      <c r="F73" s="19"/>
    </row>
    <row r="74" ht="33" customHeight="true" spans="1:6">
      <c r="A74" s="3">
        <v>71</v>
      </c>
      <c r="B74" s="4" t="s">
        <v>190</v>
      </c>
      <c r="C74" s="9" t="s">
        <v>267</v>
      </c>
      <c r="D74" s="12"/>
      <c r="E74" s="10" t="s">
        <v>35</v>
      </c>
      <c r="F74" s="12"/>
    </row>
    <row r="75" ht="33" customHeight="true" spans="1:6">
      <c r="A75" s="3">
        <v>72</v>
      </c>
      <c r="B75" s="4"/>
      <c r="C75" s="9" t="s">
        <v>268</v>
      </c>
      <c r="D75" s="10"/>
      <c r="E75" s="12" t="s">
        <v>35</v>
      </c>
      <c r="F75" s="10"/>
    </row>
    <row r="76" ht="33" customHeight="true" spans="1:6">
      <c r="A76" s="3">
        <v>73</v>
      </c>
      <c r="B76" s="4"/>
      <c r="C76" s="9" t="s">
        <v>269</v>
      </c>
      <c r="D76" s="12" t="s">
        <v>35</v>
      </c>
      <c r="E76" s="19"/>
      <c r="F76" s="10"/>
    </row>
    <row r="77" ht="33" customHeight="true" spans="1:6">
      <c r="A77" s="3">
        <v>74</v>
      </c>
      <c r="B77" s="4"/>
      <c r="C77" s="9" t="s">
        <v>194</v>
      </c>
      <c r="D77" s="12" t="s">
        <v>35</v>
      </c>
      <c r="E77" s="10"/>
      <c r="F77" s="10"/>
    </row>
    <row r="78" ht="33" customHeight="true" spans="1:6">
      <c r="A78" s="3">
        <v>75</v>
      </c>
      <c r="B78" s="4"/>
      <c r="C78" s="9" t="s">
        <v>195</v>
      </c>
      <c r="D78" s="10"/>
      <c r="E78" s="12" t="s">
        <v>35</v>
      </c>
      <c r="F78" s="10"/>
    </row>
    <row r="79" ht="33" customHeight="true" spans="1:6">
      <c r="A79" s="3">
        <v>76</v>
      </c>
      <c r="B79" s="4" t="s">
        <v>196</v>
      </c>
      <c r="C79" s="9" t="s">
        <v>197</v>
      </c>
      <c r="D79" s="10"/>
      <c r="E79" s="10"/>
      <c r="F79" s="12" t="s">
        <v>35</v>
      </c>
    </row>
    <row r="80" ht="33" customHeight="true" spans="1:6">
      <c r="A80" s="3">
        <v>77</v>
      </c>
      <c r="B80" s="4"/>
      <c r="C80" s="9" t="s">
        <v>201</v>
      </c>
      <c r="D80" s="12"/>
      <c r="E80" s="12" t="s">
        <v>35</v>
      </c>
      <c r="F80" s="10"/>
    </row>
    <row r="81" ht="33" customHeight="true" spans="1:6">
      <c r="A81" s="3">
        <v>78</v>
      </c>
      <c r="B81" s="4"/>
      <c r="C81" s="9" t="s">
        <v>202</v>
      </c>
      <c r="D81" s="12" t="s">
        <v>35</v>
      </c>
      <c r="E81" s="19"/>
      <c r="F81" s="10"/>
    </row>
    <row r="82" ht="33" customHeight="true" spans="1:6">
      <c r="A82" s="3">
        <v>79</v>
      </c>
      <c r="B82" s="4"/>
      <c r="C82" s="9" t="s">
        <v>204</v>
      </c>
      <c r="D82" s="12"/>
      <c r="E82" s="12"/>
      <c r="F82" s="12" t="s">
        <v>35</v>
      </c>
    </row>
    <row r="83" ht="33" customHeight="true" spans="1:6">
      <c r="A83" s="3">
        <v>80</v>
      </c>
      <c r="B83" s="4"/>
      <c r="C83" s="9" t="s">
        <v>206</v>
      </c>
      <c r="D83" s="12"/>
      <c r="E83" s="12"/>
      <c r="F83" s="12" t="s">
        <v>35</v>
      </c>
    </row>
    <row r="84" ht="33" customHeight="true" spans="1:6">
      <c r="A84" s="3">
        <v>81</v>
      </c>
      <c r="B84" s="4"/>
      <c r="C84" s="9" t="s">
        <v>270</v>
      </c>
      <c r="D84" s="10"/>
      <c r="E84" s="12" t="s">
        <v>35</v>
      </c>
      <c r="F84" s="10"/>
    </row>
    <row r="85" ht="33" customHeight="true" spans="1:6">
      <c r="A85" s="3">
        <v>82</v>
      </c>
      <c r="B85" s="4" t="s">
        <v>271</v>
      </c>
      <c r="C85" s="9" t="s">
        <v>272</v>
      </c>
      <c r="D85" s="10"/>
      <c r="E85" s="12"/>
      <c r="F85" s="12" t="s">
        <v>35</v>
      </c>
    </row>
    <row r="86" ht="29" customHeight="true" spans="1:6">
      <c r="A86" s="3">
        <v>83</v>
      </c>
      <c r="B86" s="4" t="s">
        <v>208</v>
      </c>
      <c r="C86" s="9" t="s">
        <v>209</v>
      </c>
      <c r="D86" s="10"/>
      <c r="E86" s="12" t="s">
        <v>35</v>
      </c>
      <c r="F86" s="10"/>
    </row>
    <row r="87" ht="29" customHeight="true" spans="1:6">
      <c r="A87" s="3">
        <v>84</v>
      </c>
      <c r="B87" s="4"/>
      <c r="C87" s="9" t="s">
        <v>214</v>
      </c>
      <c r="D87" s="10"/>
      <c r="E87" s="12"/>
      <c r="F87" s="12" t="s">
        <v>35</v>
      </c>
    </row>
    <row r="88" ht="29" customHeight="true" spans="1:6">
      <c r="A88" s="3">
        <v>85</v>
      </c>
      <c r="B88" s="4"/>
      <c r="C88" s="9" t="s">
        <v>217</v>
      </c>
      <c r="D88" s="10"/>
      <c r="E88" s="12" t="s">
        <v>35</v>
      </c>
      <c r="F88" s="19"/>
    </row>
    <row r="89" ht="26" customHeight="true" spans="1:6">
      <c r="A89" s="21" t="s">
        <v>273</v>
      </c>
      <c r="B89" s="22"/>
      <c r="C89" s="22"/>
      <c r="D89" s="22"/>
      <c r="E89" s="22"/>
      <c r="F89" s="23"/>
    </row>
  </sheetData>
  <mergeCells count="19">
    <mergeCell ref="A1:F1"/>
    <mergeCell ref="D2:F2"/>
    <mergeCell ref="A89:F89"/>
    <mergeCell ref="A2:A3"/>
    <mergeCell ref="B2:B3"/>
    <mergeCell ref="B4:B8"/>
    <mergeCell ref="B9:B10"/>
    <mergeCell ref="B12:B21"/>
    <mergeCell ref="B22:B29"/>
    <mergeCell ref="B31:B36"/>
    <mergeCell ref="B37:B42"/>
    <mergeCell ref="B43:B51"/>
    <mergeCell ref="B52:B61"/>
    <mergeCell ref="B62:B69"/>
    <mergeCell ref="B70:B73"/>
    <mergeCell ref="B74:B78"/>
    <mergeCell ref="B79:B84"/>
    <mergeCell ref="B86:B88"/>
    <mergeCell ref="C2:C3"/>
  </mergeCells>
  <pageMargins left="0.751388888888889" right="0.751388888888889" top="0.944444444444444" bottom="0.393055555555556" header="0.5" footer="0.27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统计-刘</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刘卓颖</dc:creator>
  <cp:lastModifiedBy>孙辉</cp:lastModifiedBy>
  <dcterms:created xsi:type="dcterms:W3CDTF">2021-02-03T17:34:00Z</dcterms:created>
  <dcterms:modified xsi:type="dcterms:W3CDTF">2021-06-08T14:55:57Z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